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.DESKTOP-1G4BHP0\Downloads\"/>
    </mc:Choice>
  </mc:AlternateContent>
  <xr:revisionPtr revIDLastSave="0" documentId="13_ncr:1_{19F76BD5-AA5C-4680-BB28-E8BF6285F6BC}" xr6:coauthVersionLast="46" xr6:coauthVersionMax="46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Лист1" sheetId="5" state="hidden" r:id="rId1"/>
    <sheet name="24.01.21-13.02.21" sheetId="4" r:id="rId2"/>
    <sheet name="КАЛЬКУЛЯТОР" sheetId="1" r:id="rId3"/>
  </sheets>
  <externalReferences>
    <externalReference r:id="rId4"/>
  </externalReferences>
  <definedNames>
    <definedName name="_xlnm._FilterDatabase" localSheetId="1" hidden="1">'24.01.21-13.02.21'!$A$1:$J$1</definedName>
    <definedName name="МЯГКИЙ_ДВУХСТОРОННИЙ_КАРАНДАШ_ДЛЯ_ГЛАЗ___СЛИВОЧНАЯ_КАРАМЕЛЬ__СТР._83_КАТАЛОГА">'[1]05 КАТАЛОГ`15 (1)'!#REF!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C23" i="1"/>
  <c r="D23" i="1"/>
  <c r="E23" i="1"/>
  <c r="F23" i="1"/>
  <c r="G23" i="1"/>
  <c r="H23" i="1"/>
  <c r="I23" i="1"/>
  <c r="C24" i="1"/>
  <c r="D24" i="1"/>
  <c r="E24" i="1"/>
  <c r="F24" i="1"/>
  <c r="G24" i="1"/>
  <c r="H24" i="1"/>
  <c r="I24" i="1"/>
  <c r="C25" i="1"/>
  <c r="D25" i="1"/>
  <c r="E25" i="1"/>
  <c r="F25" i="1"/>
  <c r="G25" i="1"/>
  <c r="H25" i="1"/>
  <c r="I25" i="1"/>
  <c r="C26" i="1"/>
  <c r="D26" i="1"/>
  <c r="E26" i="1"/>
  <c r="F26" i="1"/>
  <c r="G26" i="1"/>
  <c r="H26" i="1"/>
  <c r="I26" i="1"/>
  <c r="C27" i="1"/>
  <c r="D27" i="1"/>
  <c r="E27" i="1"/>
  <c r="F27" i="1"/>
  <c r="G27" i="1"/>
  <c r="H27" i="1"/>
  <c r="I27" i="1"/>
  <c r="C28" i="1"/>
  <c r="D28" i="1"/>
  <c r="E28" i="1"/>
  <c r="F28" i="1"/>
  <c r="G28" i="1"/>
  <c r="H28" i="1"/>
  <c r="I28" i="1"/>
  <c r="C29" i="1"/>
  <c r="D29" i="1"/>
  <c r="E29" i="1"/>
  <c r="F29" i="1"/>
  <c r="G29" i="1"/>
  <c r="H29" i="1"/>
  <c r="I29" i="1"/>
  <c r="C30" i="1"/>
  <c r="D30" i="1"/>
  <c r="E30" i="1"/>
  <c r="F30" i="1"/>
  <c r="G30" i="1"/>
  <c r="H30" i="1"/>
  <c r="I30" i="1"/>
  <c r="C31" i="1"/>
  <c r="D31" i="1"/>
  <c r="E31" i="1"/>
  <c r="F31" i="1"/>
  <c r="G31" i="1"/>
  <c r="H31" i="1"/>
  <c r="I31" i="1"/>
  <c r="C32" i="1"/>
  <c r="D32" i="1"/>
  <c r="E32" i="1"/>
  <c r="F32" i="1"/>
  <c r="G32" i="1"/>
  <c r="H32" i="1"/>
  <c r="I32" i="1"/>
  <c r="C33" i="1"/>
  <c r="D33" i="1"/>
  <c r="E33" i="1"/>
  <c r="F33" i="1"/>
  <c r="G33" i="1"/>
  <c r="H33" i="1"/>
  <c r="I33" i="1"/>
  <c r="C34" i="1"/>
  <c r="D34" i="1"/>
  <c r="E34" i="1"/>
  <c r="F34" i="1"/>
  <c r="G34" i="1"/>
  <c r="H34" i="1"/>
  <c r="I34" i="1"/>
  <c r="C35" i="1"/>
  <c r="D35" i="1"/>
  <c r="E35" i="1"/>
  <c r="F35" i="1"/>
  <c r="G35" i="1"/>
  <c r="H35" i="1"/>
  <c r="I35" i="1"/>
  <c r="C36" i="1"/>
  <c r="D36" i="1"/>
  <c r="E36" i="1"/>
  <c r="F36" i="1"/>
  <c r="G36" i="1"/>
  <c r="H36" i="1"/>
  <c r="I36" i="1"/>
  <c r="C37" i="1"/>
  <c r="D37" i="1"/>
  <c r="E37" i="1"/>
  <c r="F37" i="1"/>
  <c r="G37" i="1"/>
  <c r="H37" i="1"/>
  <c r="I37" i="1"/>
  <c r="C38" i="1"/>
  <c r="D38" i="1"/>
  <c r="E38" i="1"/>
  <c r="F38" i="1"/>
  <c r="G38" i="1"/>
  <c r="H38" i="1"/>
  <c r="I38" i="1"/>
  <c r="C39" i="1"/>
  <c r="D39" i="1"/>
  <c r="E39" i="1"/>
  <c r="F39" i="1"/>
  <c r="G39" i="1"/>
  <c r="H39" i="1"/>
  <c r="I39" i="1"/>
  <c r="C40" i="1"/>
  <c r="D40" i="1"/>
  <c r="E40" i="1"/>
  <c r="F40" i="1"/>
  <c r="G40" i="1"/>
  <c r="H40" i="1"/>
  <c r="I40" i="1"/>
  <c r="C41" i="1"/>
  <c r="D41" i="1"/>
  <c r="E41" i="1"/>
  <c r="F41" i="1"/>
  <c r="G41" i="1"/>
  <c r="H41" i="1"/>
  <c r="I41" i="1"/>
  <c r="C42" i="1"/>
  <c r="D42" i="1"/>
  <c r="E42" i="1"/>
  <c r="F42" i="1"/>
  <c r="G42" i="1"/>
  <c r="H42" i="1"/>
  <c r="I42" i="1"/>
  <c r="C43" i="1"/>
  <c r="D43" i="1"/>
  <c r="E43" i="1"/>
  <c r="F43" i="1"/>
  <c r="G43" i="1"/>
  <c r="H43" i="1"/>
  <c r="I43" i="1"/>
  <c r="C44" i="1"/>
  <c r="D44" i="1"/>
  <c r="E44" i="1"/>
  <c r="F44" i="1"/>
  <c r="G44" i="1"/>
  <c r="H44" i="1"/>
  <c r="I44" i="1"/>
  <c r="C45" i="1"/>
  <c r="D45" i="1"/>
  <c r="E45" i="1"/>
  <c r="F45" i="1"/>
  <c r="G45" i="1"/>
  <c r="H45" i="1"/>
  <c r="I45" i="1"/>
  <c r="C46" i="1"/>
  <c r="D46" i="1"/>
  <c r="E46" i="1"/>
  <c r="F46" i="1"/>
  <c r="G46" i="1"/>
  <c r="H46" i="1"/>
  <c r="I46" i="1"/>
  <c r="C47" i="1"/>
  <c r="D47" i="1"/>
  <c r="E47" i="1"/>
  <c r="F47" i="1"/>
  <c r="G47" i="1"/>
  <c r="H47" i="1"/>
  <c r="I47" i="1"/>
  <c r="C48" i="1"/>
  <c r="D48" i="1"/>
  <c r="E48" i="1"/>
  <c r="F48" i="1"/>
  <c r="G48" i="1"/>
  <c r="H48" i="1"/>
  <c r="I48" i="1"/>
  <c r="C49" i="1"/>
  <c r="D49" i="1"/>
  <c r="E49" i="1"/>
  <c r="F49" i="1"/>
  <c r="G49" i="1"/>
  <c r="H49" i="1"/>
  <c r="I49" i="1"/>
  <c r="C50" i="1"/>
  <c r="D50" i="1"/>
  <c r="E50" i="1"/>
  <c r="F50" i="1"/>
  <c r="G50" i="1"/>
  <c r="H50" i="1"/>
  <c r="I50" i="1"/>
  <c r="C51" i="1"/>
  <c r="D51" i="1"/>
  <c r="E51" i="1"/>
  <c r="F51" i="1"/>
  <c r="G51" i="1"/>
  <c r="H51" i="1"/>
  <c r="I51" i="1"/>
  <c r="C52" i="1"/>
  <c r="D52" i="1"/>
  <c r="E52" i="1"/>
  <c r="F52" i="1"/>
  <c r="G52" i="1"/>
  <c r="H52" i="1"/>
  <c r="I52" i="1"/>
  <c r="C53" i="1"/>
  <c r="D53" i="1"/>
  <c r="E53" i="1"/>
  <c r="F53" i="1"/>
  <c r="G53" i="1"/>
  <c r="H53" i="1"/>
  <c r="I53" i="1"/>
  <c r="C54" i="1"/>
  <c r="D54" i="1"/>
  <c r="E54" i="1"/>
  <c r="F54" i="1"/>
  <c r="G54" i="1"/>
  <c r="H54" i="1"/>
  <c r="I54" i="1"/>
  <c r="C55" i="1"/>
  <c r="D55" i="1"/>
  <c r="E55" i="1"/>
  <c r="F55" i="1"/>
  <c r="G55" i="1"/>
  <c r="H55" i="1"/>
  <c r="I55" i="1"/>
  <c r="C56" i="1"/>
  <c r="D56" i="1"/>
  <c r="E56" i="1"/>
  <c r="F56" i="1"/>
  <c r="G56" i="1"/>
  <c r="H56" i="1"/>
  <c r="I56" i="1"/>
  <c r="C57" i="1"/>
  <c r="D57" i="1"/>
  <c r="E57" i="1"/>
  <c r="F57" i="1"/>
  <c r="G57" i="1"/>
  <c r="H57" i="1"/>
  <c r="I57" i="1"/>
  <c r="C58" i="1"/>
  <c r="D58" i="1"/>
  <c r="E58" i="1"/>
  <c r="F58" i="1"/>
  <c r="G58" i="1"/>
  <c r="H58" i="1"/>
  <c r="I58" i="1"/>
  <c r="C59" i="1"/>
  <c r="D59" i="1"/>
  <c r="E59" i="1"/>
  <c r="F59" i="1"/>
  <c r="G59" i="1"/>
  <c r="H59" i="1"/>
  <c r="I59" i="1"/>
  <c r="C60" i="1"/>
  <c r="D60" i="1"/>
  <c r="E60" i="1"/>
  <c r="F60" i="1"/>
  <c r="G60" i="1"/>
  <c r="H60" i="1"/>
  <c r="I60" i="1"/>
  <c r="C61" i="1"/>
  <c r="D61" i="1"/>
  <c r="E61" i="1"/>
  <c r="F61" i="1"/>
  <c r="G61" i="1"/>
  <c r="H61" i="1"/>
  <c r="I61" i="1"/>
  <c r="C62" i="1"/>
  <c r="D62" i="1"/>
  <c r="E62" i="1"/>
  <c r="F62" i="1"/>
  <c r="G62" i="1"/>
  <c r="H62" i="1"/>
  <c r="I62" i="1"/>
  <c r="C63" i="1"/>
  <c r="D63" i="1"/>
  <c r="E63" i="1"/>
  <c r="F63" i="1"/>
  <c r="G63" i="1"/>
  <c r="H63" i="1"/>
  <c r="I63" i="1"/>
  <c r="C64" i="1"/>
  <c r="D64" i="1"/>
  <c r="E64" i="1"/>
  <c r="F64" i="1"/>
  <c r="G64" i="1"/>
  <c r="H64" i="1"/>
  <c r="I64" i="1"/>
  <c r="C65" i="1"/>
  <c r="D65" i="1"/>
  <c r="E65" i="1"/>
  <c r="F65" i="1"/>
  <c r="G65" i="1"/>
  <c r="H65" i="1"/>
  <c r="I65" i="1"/>
  <c r="C66" i="1"/>
  <c r="D66" i="1"/>
  <c r="E66" i="1"/>
  <c r="F66" i="1"/>
  <c r="G66" i="1"/>
  <c r="H66" i="1"/>
  <c r="I66" i="1"/>
  <c r="C67" i="1"/>
  <c r="D67" i="1"/>
  <c r="E67" i="1"/>
  <c r="F67" i="1"/>
  <c r="G67" i="1"/>
  <c r="H67" i="1"/>
  <c r="I67" i="1"/>
  <c r="C68" i="1"/>
  <c r="D68" i="1"/>
  <c r="E68" i="1"/>
  <c r="F68" i="1"/>
  <c r="G68" i="1"/>
  <c r="H68" i="1"/>
  <c r="I68" i="1"/>
  <c r="C69" i="1"/>
  <c r="D69" i="1"/>
  <c r="E69" i="1"/>
  <c r="F69" i="1"/>
  <c r="G69" i="1"/>
  <c r="H69" i="1"/>
  <c r="I69" i="1"/>
  <c r="C70" i="1"/>
  <c r="D70" i="1"/>
  <c r="E70" i="1"/>
  <c r="F70" i="1"/>
  <c r="G70" i="1"/>
  <c r="H70" i="1"/>
  <c r="I70" i="1"/>
  <c r="C71" i="1"/>
  <c r="D71" i="1"/>
  <c r="E71" i="1"/>
  <c r="F71" i="1"/>
  <c r="G71" i="1"/>
  <c r="H71" i="1"/>
  <c r="I71" i="1"/>
  <c r="C72" i="1"/>
  <c r="D72" i="1"/>
  <c r="E72" i="1"/>
  <c r="F72" i="1"/>
  <c r="G72" i="1"/>
  <c r="H72" i="1"/>
  <c r="I72" i="1"/>
  <c r="C73" i="1"/>
  <c r="D73" i="1"/>
  <c r="E73" i="1"/>
  <c r="F73" i="1"/>
  <c r="G73" i="1"/>
  <c r="H73" i="1"/>
  <c r="I73" i="1"/>
  <c r="C74" i="1"/>
  <c r="D74" i="1"/>
  <c r="E74" i="1"/>
  <c r="F74" i="1"/>
  <c r="G74" i="1"/>
  <c r="H74" i="1"/>
  <c r="I74" i="1"/>
  <c r="C75" i="1"/>
  <c r="D75" i="1"/>
  <c r="E75" i="1"/>
  <c r="F75" i="1"/>
  <c r="G75" i="1"/>
  <c r="H75" i="1"/>
  <c r="I75" i="1"/>
  <c r="C76" i="1"/>
  <c r="D76" i="1"/>
  <c r="E76" i="1"/>
  <c r="F76" i="1"/>
  <c r="G76" i="1"/>
  <c r="H76" i="1"/>
  <c r="I76" i="1"/>
  <c r="C77" i="1"/>
  <c r="D77" i="1"/>
  <c r="E77" i="1"/>
  <c r="F77" i="1"/>
  <c r="G77" i="1"/>
  <c r="H77" i="1"/>
  <c r="I77" i="1"/>
  <c r="C78" i="1"/>
  <c r="D78" i="1"/>
  <c r="E78" i="1"/>
  <c r="F78" i="1"/>
  <c r="G78" i="1"/>
  <c r="H78" i="1"/>
  <c r="I78" i="1"/>
  <c r="C79" i="1"/>
  <c r="D79" i="1"/>
  <c r="E79" i="1"/>
  <c r="F79" i="1"/>
  <c r="G79" i="1"/>
  <c r="H79" i="1"/>
  <c r="I79" i="1"/>
  <c r="C80" i="1"/>
  <c r="D80" i="1"/>
  <c r="E80" i="1"/>
  <c r="F80" i="1"/>
  <c r="G80" i="1"/>
  <c r="H80" i="1"/>
  <c r="I80" i="1"/>
  <c r="C81" i="1"/>
  <c r="D81" i="1"/>
  <c r="E81" i="1"/>
  <c r="F81" i="1"/>
  <c r="G81" i="1"/>
  <c r="H81" i="1"/>
  <c r="I81" i="1"/>
  <c r="C82" i="1"/>
  <c r="D82" i="1"/>
  <c r="E82" i="1"/>
  <c r="F82" i="1"/>
  <c r="G82" i="1"/>
  <c r="H82" i="1"/>
  <c r="I82" i="1"/>
  <c r="C83" i="1"/>
  <c r="D83" i="1"/>
  <c r="E83" i="1"/>
  <c r="F83" i="1"/>
  <c r="G83" i="1"/>
  <c r="H83" i="1"/>
  <c r="I83" i="1"/>
  <c r="C84" i="1"/>
  <c r="D84" i="1"/>
  <c r="E84" i="1"/>
  <c r="F84" i="1"/>
  <c r="G84" i="1"/>
  <c r="H84" i="1"/>
  <c r="I84" i="1"/>
  <c r="C85" i="1"/>
  <c r="D85" i="1"/>
  <c r="E85" i="1"/>
  <c r="F85" i="1"/>
  <c r="G85" i="1"/>
  <c r="H85" i="1"/>
  <c r="I85" i="1"/>
  <c r="C86" i="1"/>
  <c r="D86" i="1"/>
  <c r="E86" i="1"/>
  <c r="F86" i="1"/>
  <c r="G86" i="1"/>
  <c r="H86" i="1"/>
  <c r="I86" i="1"/>
  <c r="C87" i="1"/>
  <c r="D87" i="1"/>
  <c r="E87" i="1"/>
  <c r="F87" i="1"/>
  <c r="G87" i="1"/>
  <c r="H87" i="1"/>
  <c r="I87" i="1"/>
  <c r="C88" i="1"/>
  <c r="D88" i="1"/>
  <c r="E88" i="1"/>
  <c r="F88" i="1"/>
  <c r="G88" i="1"/>
  <c r="H88" i="1"/>
  <c r="I88" i="1"/>
  <c r="C89" i="1"/>
  <c r="D89" i="1"/>
  <c r="E89" i="1"/>
  <c r="F89" i="1"/>
  <c r="G89" i="1"/>
  <c r="H89" i="1"/>
  <c r="I89" i="1"/>
  <c r="C90" i="1"/>
  <c r="D90" i="1"/>
  <c r="E90" i="1"/>
  <c r="F90" i="1"/>
  <c r="G90" i="1"/>
  <c r="H90" i="1"/>
  <c r="I90" i="1"/>
  <c r="C91" i="1"/>
  <c r="D91" i="1"/>
  <c r="E91" i="1"/>
  <c r="F91" i="1"/>
  <c r="G91" i="1"/>
  <c r="H91" i="1"/>
  <c r="I91" i="1"/>
  <c r="C92" i="1"/>
  <c r="D92" i="1"/>
  <c r="E92" i="1"/>
  <c r="F92" i="1"/>
  <c r="G92" i="1"/>
  <c r="H92" i="1"/>
  <c r="I92" i="1"/>
  <c r="C93" i="1"/>
  <c r="D93" i="1"/>
  <c r="E93" i="1"/>
  <c r="F93" i="1"/>
  <c r="G93" i="1"/>
  <c r="H93" i="1"/>
  <c r="I93" i="1"/>
  <c r="C94" i="1"/>
  <c r="D94" i="1"/>
  <c r="E94" i="1"/>
  <c r="F94" i="1"/>
  <c r="G94" i="1"/>
  <c r="H94" i="1"/>
  <c r="I94" i="1"/>
  <c r="C95" i="1"/>
  <c r="D95" i="1"/>
  <c r="E95" i="1"/>
  <c r="F95" i="1"/>
  <c r="G95" i="1"/>
  <c r="H95" i="1"/>
  <c r="I95" i="1"/>
  <c r="C96" i="1"/>
  <c r="D96" i="1"/>
  <c r="E96" i="1"/>
  <c r="F96" i="1"/>
  <c r="G96" i="1"/>
  <c r="H96" i="1"/>
  <c r="I96" i="1"/>
  <c r="C97" i="1"/>
  <c r="D97" i="1"/>
  <c r="E97" i="1"/>
  <c r="F97" i="1"/>
  <c r="G97" i="1"/>
  <c r="H97" i="1"/>
  <c r="I97" i="1"/>
  <c r="C98" i="1"/>
  <c r="D98" i="1"/>
  <c r="E98" i="1"/>
  <c r="F98" i="1"/>
  <c r="G98" i="1"/>
  <c r="H98" i="1"/>
  <c r="I98" i="1"/>
  <c r="C99" i="1"/>
  <c r="D99" i="1"/>
  <c r="E99" i="1"/>
  <c r="F99" i="1"/>
  <c r="G99" i="1"/>
  <c r="H99" i="1"/>
  <c r="I99" i="1"/>
  <c r="C100" i="1"/>
  <c r="D100" i="1"/>
  <c r="E100" i="1"/>
  <c r="F100" i="1"/>
  <c r="G100" i="1"/>
  <c r="H100" i="1"/>
  <c r="I100" i="1"/>
  <c r="C101" i="1"/>
  <c r="D101" i="1"/>
  <c r="E101" i="1"/>
  <c r="F101" i="1"/>
  <c r="G101" i="1"/>
  <c r="H101" i="1"/>
  <c r="I101" i="1"/>
  <c r="C102" i="1"/>
  <c r="D102" i="1"/>
  <c r="E102" i="1"/>
  <c r="F102" i="1"/>
  <c r="G102" i="1"/>
  <c r="H102" i="1"/>
  <c r="I102" i="1"/>
  <c r="C103" i="1"/>
  <c r="D103" i="1"/>
  <c r="E103" i="1"/>
  <c r="F103" i="1"/>
  <c r="G103" i="1"/>
  <c r="H103" i="1"/>
  <c r="I103" i="1"/>
  <c r="C104" i="1"/>
  <c r="D104" i="1"/>
  <c r="E104" i="1"/>
  <c r="F104" i="1"/>
  <c r="G104" i="1"/>
  <c r="H104" i="1"/>
  <c r="I104" i="1"/>
  <c r="C105" i="1"/>
  <c r="D105" i="1"/>
  <c r="E105" i="1"/>
  <c r="F105" i="1"/>
  <c r="G105" i="1"/>
  <c r="H105" i="1"/>
  <c r="I105" i="1"/>
  <c r="C106" i="1"/>
  <c r="D106" i="1"/>
  <c r="E106" i="1"/>
  <c r="F106" i="1"/>
  <c r="G106" i="1"/>
  <c r="H106" i="1"/>
  <c r="I106" i="1"/>
  <c r="C107" i="1"/>
  <c r="D107" i="1"/>
  <c r="E107" i="1"/>
  <c r="F107" i="1"/>
  <c r="G107" i="1"/>
  <c r="H107" i="1"/>
  <c r="I107" i="1"/>
  <c r="C108" i="1"/>
  <c r="D108" i="1"/>
  <c r="E108" i="1"/>
  <c r="F108" i="1"/>
  <c r="G108" i="1"/>
  <c r="H108" i="1"/>
  <c r="I108" i="1"/>
  <c r="C109" i="1"/>
  <c r="D109" i="1"/>
  <c r="E109" i="1"/>
  <c r="F109" i="1"/>
  <c r="G109" i="1"/>
  <c r="H109" i="1"/>
  <c r="I109" i="1"/>
  <c r="C110" i="1"/>
  <c r="D110" i="1"/>
  <c r="E110" i="1"/>
  <c r="F110" i="1"/>
  <c r="G110" i="1"/>
  <c r="H110" i="1"/>
  <c r="I110" i="1"/>
  <c r="C111" i="1"/>
  <c r="D111" i="1"/>
  <c r="E111" i="1"/>
  <c r="F111" i="1"/>
  <c r="G111" i="1"/>
  <c r="H111" i="1"/>
  <c r="I111" i="1"/>
  <c r="C112" i="1"/>
  <c r="D112" i="1"/>
  <c r="E112" i="1"/>
  <c r="F112" i="1"/>
  <c r="G112" i="1"/>
  <c r="H112" i="1"/>
  <c r="I112" i="1"/>
  <c r="C113" i="1"/>
  <c r="D113" i="1"/>
  <c r="E113" i="1"/>
  <c r="F113" i="1"/>
  <c r="G113" i="1"/>
  <c r="H113" i="1"/>
  <c r="I113" i="1"/>
  <c r="C114" i="1"/>
  <c r="D114" i="1"/>
  <c r="E114" i="1"/>
  <c r="F114" i="1"/>
  <c r="G114" i="1"/>
  <c r="H114" i="1"/>
  <c r="I114" i="1"/>
  <c r="C115" i="1"/>
  <c r="D115" i="1"/>
  <c r="E115" i="1"/>
  <c r="F115" i="1"/>
  <c r="G115" i="1"/>
  <c r="H115" i="1"/>
  <c r="I115" i="1"/>
  <c r="C116" i="1"/>
  <c r="D116" i="1"/>
  <c r="E116" i="1"/>
  <c r="F116" i="1"/>
  <c r="G116" i="1"/>
  <c r="H116" i="1"/>
  <c r="I116" i="1"/>
  <c r="C117" i="1"/>
  <c r="D117" i="1"/>
  <c r="E117" i="1"/>
  <c r="F117" i="1"/>
  <c r="G117" i="1"/>
  <c r="H117" i="1"/>
  <c r="I117" i="1"/>
  <c r="C118" i="1"/>
  <c r="D118" i="1"/>
  <c r="E118" i="1"/>
  <c r="F118" i="1"/>
  <c r="G118" i="1"/>
  <c r="H118" i="1"/>
  <c r="I118" i="1"/>
  <c r="C119" i="1"/>
  <c r="D119" i="1"/>
  <c r="E119" i="1"/>
  <c r="F119" i="1"/>
  <c r="G119" i="1"/>
  <c r="H119" i="1"/>
  <c r="I119" i="1"/>
  <c r="C120" i="1"/>
  <c r="D120" i="1"/>
  <c r="E120" i="1"/>
  <c r="F120" i="1"/>
  <c r="G120" i="1"/>
  <c r="H120" i="1"/>
  <c r="I120" i="1"/>
  <c r="C121" i="1"/>
  <c r="D121" i="1"/>
  <c r="E121" i="1"/>
  <c r="F121" i="1"/>
  <c r="G121" i="1"/>
  <c r="H121" i="1"/>
  <c r="I121" i="1"/>
  <c r="C122" i="1"/>
  <c r="D122" i="1"/>
  <c r="E122" i="1"/>
  <c r="F122" i="1"/>
  <c r="G122" i="1"/>
  <c r="H122" i="1"/>
  <c r="I122" i="1"/>
  <c r="C123" i="1"/>
  <c r="D123" i="1"/>
  <c r="E123" i="1"/>
  <c r="F123" i="1"/>
  <c r="G123" i="1"/>
  <c r="H123" i="1"/>
  <c r="I123" i="1"/>
  <c r="C124" i="1"/>
  <c r="D124" i="1"/>
  <c r="E124" i="1"/>
  <c r="F124" i="1"/>
  <c r="G124" i="1"/>
  <c r="H124" i="1"/>
  <c r="I124" i="1"/>
  <c r="C125" i="1"/>
  <c r="D125" i="1"/>
  <c r="E125" i="1"/>
  <c r="F125" i="1"/>
  <c r="G125" i="1"/>
  <c r="H125" i="1"/>
  <c r="I125" i="1"/>
  <c r="C126" i="1"/>
  <c r="D126" i="1"/>
  <c r="E126" i="1"/>
  <c r="F126" i="1"/>
  <c r="G126" i="1"/>
  <c r="H126" i="1"/>
  <c r="I126" i="1"/>
  <c r="C127" i="1"/>
  <c r="D127" i="1"/>
  <c r="E127" i="1"/>
  <c r="F127" i="1"/>
  <c r="G127" i="1"/>
  <c r="H127" i="1"/>
  <c r="I127" i="1"/>
  <c r="C128" i="1"/>
  <c r="D128" i="1"/>
  <c r="E128" i="1"/>
  <c r="F128" i="1"/>
  <c r="G128" i="1"/>
  <c r="H128" i="1"/>
  <c r="I128" i="1"/>
  <c r="C129" i="1"/>
  <c r="D129" i="1"/>
  <c r="E129" i="1"/>
  <c r="F129" i="1"/>
  <c r="G129" i="1"/>
  <c r="H129" i="1"/>
  <c r="I129" i="1"/>
  <c r="C130" i="1"/>
  <c r="D130" i="1"/>
  <c r="E130" i="1"/>
  <c r="F130" i="1"/>
  <c r="G130" i="1"/>
  <c r="H130" i="1"/>
  <c r="I130" i="1"/>
  <c r="C131" i="1"/>
  <c r="D131" i="1"/>
  <c r="E131" i="1"/>
  <c r="F131" i="1"/>
  <c r="G131" i="1"/>
  <c r="H131" i="1"/>
  <c r="I131" i="1"/>
  <c r="C132" i="1"/>
  <c r="D132" i="1"/>
  <c r="E132" i="1"/>
  <c r="F132" i="1"/>
  <c r="G132" i="1"/>
  <c r="H132" i="1"/>
  <c r="I132" i="1"/>
  <c r="C133" i="1"/>
  <c r="D133" i="1"/>
  <c r="E133" i="1"/>
  <c r="F133" i="1"/>
  <c r="G133" i="1"/>
  <c r="H133" i="1"/>
  <c r="I133" i="1"/>
  <c r="C134" i="1"/>
  <c r="D134" i="1"/>
  <c r="E134" i="1"/>
  <c r="F134" i="1"/>
  <c r="G134" i="1"/>
  <c r="H134" i="1"/>
  <c r="I134" i="1"/>
  <c r="C135" i="1"/>
  <c r="D135" i="1"/>
  <c r="E135" i="1"/>
  <c r="F135" i="1"/>
  <c r="G135" i="1"/>
  <c r="H135" i="1"/>
  <c r="I135" i="1"/>
  <c r="C136" i="1"/>
  <c r="D136" i="1"/>
  <c r="E136" i="1"/>
  <c r="F136" i="1"/>
  <c r="G136" i="1"/>
  <c r="H136" i="1"/>
  <c r="I136" i="1"/>
  <c r="C137" i="1"/>
  <c r="D137" i="1"/>
  <c r="E137" i="1"/>
  <c r="F137" i="1"/>
  <c r="G137" i="1"/>
  <c r="H137" i="1"/>
  <c r="I137" i="1"/>
  <c r="C138" i="1"/>
  <c r="D138" i="1"/>
  <c r="E138" i="1"/>
  <c r="F138" i="1"/>
  <c r="G138" i="1"/>
  <c r="H138" i="1"/>
  <c r="I138" i="1"/>
  <c r="C139" i="1"/>
  <c r="D139" i="1"/>
  <c r="E139" i="1"/>
  <c r="F139" i="1"/>
  <c r="G139" i="1"/>
  <c r="H139" i="1"/>
  <c r="I139" i="1"/>
  <c r="C140" i="1"/>
  <c r="D140" i="1"/>
  <c r="E140" i="1"/>
  <c r="F140" i="1"/>
  <c r="G140" i="1"/>
  <c r="H140" i="1"/>
  <c r="I140" i="1"/>
  <c r="C141" i="1"/>
  <c r="D141" i="1"/>
  <c r="E141" i="1"/>
  <c r="F141" i="1"/>
  <c r="G141" i="1"/>
  <c r="H141" i="1"/>
  <c r="I141" i="1"/>
  <c r="C142" i="1"/>
  <c r="D142" i="1"/>
  <c r="E142" i="1"/>
  <c r="F142" i="1"/>
  <c r="G142" i="1"/>
  <c r="H142" i="1"/>
  <c r="I142" i="1"/>
  <c r="C143" i="1"/>
  <c r="D143" i="1"/>
  <c r="E143" i="1"/>
  <c r="F143" i="1"/>
  <c r="G143" i="1"/>
  <c r="H143" i="1"/>
  <c r="I143" i="1"/>
  <c r="C144" i="1"/>
  <c r="D144" i="1"/>
  <c r="E144" i="1"/>
  <c r="F144" i="1"/>
  <c r="G144" i="1"/>
  <c r="H144" i="1"/>
  <c r="I144" i="1"/>
  <c r="C145" i="1"/>
  <c r="D145" i="1"/>
  <c r="E145" i="1"/>
  <c r="F145" i="1"/>
  <c r="G145" i="1"/>
  <c r="H145" i="1"/>
  <c r="I145" i="1"/>
  <c r="C146" i="1"/>
  <c r="D146" i="1"/>
  <c r="E146" i="1"/>
  <c r="F146" i="1"/>
  <c r="G146" i="1"/>
  <c r="H146" i="1"/>
  <c r="I146" i="1"/>
  <c r="C147" i="1"/>
  <c r="D147" i="1"/>
  <c r="E147" i="1"/>
  <c r="F147" i="1"/>
  <c r="G147" i="1"/>
  <c r="H147" i="1"/>
  <c r="I147" i="1"/>
  <c r="C148" i="1"/>
  <c r="D148" i="1"/>
  <c r="E148" i="1"/>
  <c r="F148" i="1"/>
  <c r="G148" i="1"/>
  <c r="H148" i="1"/>
  <c r="I148" i="1"/>
  <c r="C149" i="1"/>
  <c r="D149" i="1"/>
  <c r="E149" i="1"/>
  <c r="F149" i="1"/>
  <c r="G149" i="1"/>
  <c r="H149" i="1"/>
  <c r="I149" i="1"/>
  <c r="C150" i="1"/>
  <c r="D150" i="1"/>
  <c r="E150" i="1"/>
  <c r="F150" i="1"/>
  <c r="G150" i="1"/>
  <c r="H150" i="1"/>
  <c r="I150" i="1"/>
  <c r="C151" i="1"/>
  <c r="D151" i="1"/>
  <c r="E151" i="1"/>
  <c r="F151" i="1"/>
  <c r="G151" i="1"/>
  <c r="H151" i="1"/>
  <c r="I151" i="1"/>
  <c r="C152" i="1"/>
  <c r="D152" i="1"/>
  <c r="E152" i="1"/>
  <c r="F152" i="1"/>
  <c r="G152" i="1"/>
  <c r="H152" i="1"/>
  <c r="I152" i="1"/>
  <c r="C153" i="1"/>
  <c r="D153" i="1"/>
  <c r="E153" i="1"/>
  <c r="F153" i="1"/>
  <c r="G153" i="1"/>
  <c r="H153" i="1"/>
  <c r="I153" i="1"/>
  <c r="C154" i="1"/>
  <c r="D154" i="1"/>
  <c r="E154" i="1"/>
  <c r="F154" i="1"/>
  <c r="G154" i="1"/>
  <c r="H154" i="1"/>
  <c r="I154" i="1"/>
  <c r="C155" i="1"/>
  <c r="D155" i="1"/>
  <c r="E155" i="1"/>
  <c r="F155" i="1"/>
  <c r="G155" i="1"/>
  <c r="H155" i="1"/>
  <c r="I155" i="1"/>
  <c r="C156" i="1"/>
  <c r="D156" i="1"/>
  <c r="E156" i="1"/>
  <c r="F156" i="1"/>
  <c r="G156" i="1"/>
  <c r="H156" i="1"/>
  <c r="I156" i="1"/>
  <c r="C157" i="1"/>
  <c r="D157" i="1"/>
  <c r="E157" i="1"/>
  <c r="F157" i="1"/>
  <c r="G157" i="1"/>
  <c r="H157" i="1"/>
  <c r="I157" i="1"/>
  <c r="C158" i="1"/>
  <c r="D158" i="1"/>
  <c r="E158" i="1"/>
  <c r="F158" i="1"/>
  <c r="G158" i="1"/>
  <c r="H158" i="1"/>
  <c r="I158" i="1"/>
  <c r="C159" i="1"/>
  <c r="D159" i="1"/>
  <c r="E159" i="1"/>
  <c r="F159" i="1"/>
  <c r="G159" i="1"/>
  <c r="H159" i="1"/>
  <c r="I159" i="1"/>
  <c r="C160" i="1"/>
  <c r="D160" i="1"/>
  <c r="E160" i="1"/>
  <c r="F160" i="1"/>
  <c r="G160" i="1"/>
  <c r="H160" i="1"/>
  <c r="I160" i="1"/>
  <c r="C161" i="1"/>
  <c r="D161" i="1"/>
  <c r="E161" i="1"/>
  <c r="F161" i="1"/>
  <c r="G161" i="1"/>
  <c r="H161" i="1"/>
  <c r="I161" i="1"/>
  <c r="C162" i="1"/>
  <c r="D162" i="1"/>
  <c r="E162" i="1"/>
  <c r="F162" i="1"/>
  <c r="G162" i="1"/>
  <c r="H162" i="1"/>
  <c r="I162" i="1"/>
  <c r="C163" i="1"/>
  <c r="D163" i="1"/>
  <c r="E163" i="1"/>
  <c r="F163" i="1"/>
  <c r="G163" i="1"/>
  <c r="H163" i="1"/>
  <c r="I163" i="1"/>
  <c r="C164" i="1"/>
  <c r="D164" i="1"/>
  <c r="E164" i="1"/>
  <c r="F164" i="1"/>
  <c r="G164" i="1"/>
  <c r="H164" i="1"/>
  <c r="I164" i="1"/>
  <c r="C165" i="1"/>
  <c r="D165" i="1"/>
  <c r="E165" i="1"/>
  <c r="F165" i="1"/>
  <c r="G165" i="1"/>
  <c r="H165" i="1"/>
  <c r="I165" i="1"/>
  <c r="C166" i="1"/>
  <c r="D166" i="1"/>
  <c r="E166" i="1"/>
  <c r="F166" i="1"/>
  <c r="G166" i="1"/>
  <c r="H166" i="1"/>
  <c r="I166" i="1"/>
  <c r="C167" i="1"/>
  <c r="D167" i="1"/>
  <c r="E167" i="1"/>
  <c r="F167" i="1"/>
  <c r="G167" i="1"/>
  <c r="H167" i="1"/>
  <c r="I167" i="1"/>
  <c r="C168" i="1"/>
  <c r="D168" i="1"/>
  <c r="E168" i="1"/>
  <c r="F168" i="1"/>
  <c r="G168" i="1"/>
  <c r="H168" i="1"/>
  <c r="I168" i="1"/>
  <c r="C169" i="1"/>
  <c r="D169" i="1"/>
  <c r="E169" i="1"/>
  <c r="F169" i="1"/>
  <c r="G169" i="1"/>
  <c r="H169" i="1"/>
  <c r="I169" i="1"/>
  <c r="C170" i="1"/>
  <c r="D170" i="1"/>
  <c r="E170" i="1"/>
  <c r="F170" i="1"/>
  <c r="G170" i="1"/>
  <c r="H170" i="1"/>
  <c r="I170" i="1"/>
  <c r="C171" i="1"/>
  <c r="D171" i="1"/>
  <c r="E171" i="1"/>
  <c r="F171" i="1"/>
  <c r="G171" i="1"/>
  <c r="H171" i="1"/>
  <c r="I171" i="1"/>
  <c r="C172" i="1"/>
  <c r="D172" i="1"/>
  <c r="E172" i="1"/>
  <c r="F172" i="1"/>
  <c r="G172" i="1"/>
  <c r="H172" i="1"/>
  <c r="I172" i="1"/>
  <c r="C173" i="1"/>
  <c r="D173" i="1"/>
  <c r="E173" i="1"/>
  <c r="F173" i="1"/>
  <c r="G173" i="1"/>
  <c r="H173" i="1"/>
  <c r="I173" i="1"/>
  <c r="C174" i="1"/>
  <c r="D174" i="1"/>
  <c r="E174" i="1"/>
  <c r="F174" i="1"/>
  <c r="G174" i="1"/>
  <c r="H174" i="1"/>
  <c r="I174" i="1"/>
  <c r="C175" i="1"/>
  <c r="D175" i="1"/>
  <c r="E175" i="1"/>
  <c r="F175" i="1"/>
  <c r="G175" i="1"/>
  <c r="H175" i="1"/>
  <c r="I175" i="1"/>
  <c r="C176" i="1"/>
  <c r="D176" i="1"/>
  <c r="E176" i="1"/>
  <c r="F176" i="1"/>
  <c r="G176" i="1"/>
  <c r="H176" i="1"/>
  <c r="I176" i="1"/>
  <c r="C177" i="1"/>
  <c r="D177" i="1"/>
  <c r="E177" i="1"/>
  <c r="F177" i="1"/>
  <c r="G177" i="1"/>
  <c r="H177" i="1"/>
  <c r="I177" i="1"/>
  <c r="C178" i="1"/>
  <c r="D178" i="1"/>
  <c r="E178" i="1"/>
  <c r="F178" i="1"/>
  <c r="G178" i="1"/>
  <c r="H178" i="1"/>
  <c r="I178" i="1"/>
  <c r="C179" i="1"/>
  <c r="D179" i="1"/>
  <c r="E179" i="1"/>
  <c r="F179" i="1"/>
  <c r="G179" i="1"/>
  <c r="H179" i="1"/>
  <c r="I179" i="1"/>
  <c r="C180" i="1"/>
  <c r="D180" i="1"/>
  <c r="E180" i="1"/>
  <c r="F180" i="1"/>
  <c r="G180" i="1"/>
  <c r="H180" i="1"/>
  <c r="I180" i="1"/>
  <c r="C181" i="1"/>
  <c r="D181" i="1"/>
  <c r="E181" i="1"/>
  <c r="F181" i="1"/>
  <c r="G181" i="1"/>
  <c r="H181" i="1"/>
  <c r="I181" i="1"/>
  <c r="C182" i="1"/>
  <c r="D182" i="1"/>
  <c r="E182" i="1"/>
  <c r="F182" i="1"/>
  <c r="G182" i="1"/>
  <c r="H182" i="1"/>
  <c r="I182" i="1"/>
  <c r="C183" i="1"/>
  <c r="D183" i="1"/>
  <c r="E183" i="1"/>
  <c r="F183" i="1"/>
  <c r="G183" i="1"/>
  <c r="H183" i="1"/>
  <c r="I183" i="1"/>
  <c r="C184" i="1"/>
  <c r="D184" i="1"/>
  <c r="E184" i="1"/>
  <c r="F184" i="1"/>
  <c r="G184" i="1"/>
  <c r="H184" i="1"/>
  <c r="I184" i="1"/>
  <c r="C185" i="1"/>
  <c r="D185" i="1"/>
  <c r="E185" i="1"/>
  <c r="F185" i="1"/>
  <c r="G185" i="1"/>
  <c r="H185" i="1"/>
  <c r="I185" i="1"/>
  <c r="C186" i="1"/>
  <c r="D186" i="1"/>
  <c r="E186" i="1"/>
  <c r="F186" i="1"/>
  <c r="G186" i="1"/>
  <c r="H186" i="1"/>
  <c r="I186" i="1"/>
  <c r="C187" i="1"/>
  <c r="D187" i="1"/>
  <c r="E187" i="1"/>
  <c r="F187" i="1"/>
  <c r="G187" i="1"/>
  <c r="H187" i="1"/>
  <c r="I187" i="1"/>
  <c r="C188" i="1"/>
  <c r="D188" i="1"/>
  <c r="E188" i="1"/>
  <c r="F188" i="1"/>
  <c r="G188" i="1"/>
  <c r="H188" i="1"/>
  <c r="I188" i="1"/>
  <c r="C189" i="1"/>
  <c r="D189" i="1"/>
  <c r="E189" i="1"/>
  <c r="F189" i="1"/>
  <c r="G189" i="1"/>
  <c r="H189" i="1"/>
  <c r="I189" i="1"/>
  <c r="C190" i="1"/>
  <c r="D190" i="1"/>
  <c r="E190" i="1"/>
  <c r="F190" i="1"/>
  <c r="G190" i="1"/>
  <c r="H190" i="1"/>
  <c r="I190" i="1"/>
  <c r="C191" i="1"/>
  <c r="D191" i="1"/>
  <c r="E191" i="1"/>
  <c r="F191" i="1"/>
  <c r="G191" i="1"/>
  <c r="H191" i="1"/>
  <c r="I191" i="1"/>
  <c r="C192" i="1"/>
  <c r="D192" i="1"/>
  <c r="E192" i="1"/>
  <c r="F192" i="1"/>
  <c r="G192" i="1"/>
  <c r="H192" i="1"/>
  <c r="I192" i="1"/>
  <c r="C193" i="1"/>
  <c r="D193" i="1"/>
  <c r="E193" i="1"/>
  <c r="F193" i="1"/>
  <c r="G193" i="1"/>
  <c r="H193" i="1"/>
  <c r="I193" i="1"/>
  <c r="C194" i="1"/>
  <c r="D194" i="1"/>
  <c r="E194" i="1"/>
  <c r="F194" i="1"/>
  <c r="G194" i="1"/>
  <c r="H194" i="1"/>
  <c r="I194" i="1"/>
  <c r="C195" i="1"/>
  <c r="D195" i="1"/>
  <c r="E195" i="1"/>
  <c r="F195" i="1"/>
  <c r="G195" i="1"/>
  <c r="H195" i="1"/>
  <c r="I195" i="1"/>
  <c r="C196" i="1"/>
  <c r="D196" i="1"/>
  <c r="E196" i="1"/>
  <c r="F196" i="1"/>
  <c r="G196" i="1"/>
  <c r="H196" i="1"/>
  <c r="I196" i="1"/>
  <c r="C197" i="1"/>
  <c r="D197" i="1"/>
  <c r="E197" i="1"/>
  <c r="F197" i="1"/>
  <c r="G197" i="1"/>
  <c r="H197" i="1"/>
  <c r="I197" i="1"/>
  <c r="C198" i="1"/>
  <c r="D198" i="1"/>
  <c r="E198" i="1"/>
  <c r="F198" i="1"/>
  <c r="G198" i="1"/>
  <c r="H198" i="1"/>
  <c r="I198" i="1"/>
  <c r="C199" i="1"/>
  <c r="D199" i="1"/>
  <c r="E199" i="1"/>
  <c r="F199" i="1"/>
  <c r="G199" i="1"/>
  <c r="H199" i="1"/>
  <c r="I199" i="1"/>
  <c r="C200" i="1"/>
  <c r="D200" i="1"/>
  <c r="E200" i="1"/>
  <c r="F200" i="1"/>
  <c r="G200" i="1"/>
  <c r="H200" i="1"/>
  <c r="I200" i="1"/>
  <c r="C201" i="1"/>
  <c r="D201" i="1"/>
  <c r="E201" i="1"/>
  <c r="F201" i="1"/>
  <c r="G201" i="1"/>
  <c r="H201" i="1"/>
  <c r="I201" i="1"/>
  <c r="C202" i="1"/>
  <c r="D202" i="1"/>
  <c r="E202" i="1"/>
  <c r="F202" i="1"/>
  <c r="G202" i="1"/>
  <c r="H202" i="1"/>
  <c r="I202" i="1"/>
  <c r="C203" i="1"/>
  <c r="D203" i="1"/>
  <c r="E203" i="1"/>
  <c r="F203" i="1"/>
  <c r="G203" i="1"/>
  <c r="H203" i="1"/>
  <c r="I203" i="1"/>
  <c r="C204" i="1"/>
  <c r="D204" i="1"/>
  <c r="E204" i="1"/>
  <c r="F204" i="1"/>
  <c r="G204" i="1"/>
  <c r="H204" i="1"/>
  <c r="I204" i="1"/>
  <c r="C205" i="1"/>
  <c r="D205" i="1"/>
  <c r="E205" i="1"/>
  <c r="F205" i="1"/>
  <c r="G205" i="1"/>
  <c r="H205" i="1"/>
  <c r="I205" i="1"/>
  <c r="C206" i="1"/>
  <c r="D206" i="1"/>
  <c r="E206" i="1"/>
  <c r="F206" i="1"/>
  <c r="G206" i="1"/>
  <c r="H206" i="1"/>
  <c r="I206" i="1"/>
  <c r="C207" i="1"/>
  <c r="D207" i="1"/>
  <c r="E207" i="1"/>
  <c r="F207" i="1"/>
  <c r="G207" i="1"/>
  <c r="H207" i="1"/>
  <c r="I207" i="1"/>
  <c r="C208" i="1"/>
  <c r="D208" i="1"/>
  <c r="E208" i="1"/>
  <c r="F208" i="1"/>
  <c r="G208" i="1"/>
  <c r="H208" i="1"/>
  <c r="I208" i="1"/>
  <c r="C209" i="1"/>
  <c r="D209" i="1"/>
  <c r="E209" i="1"/>
  <c r="F209" i="1"/>
  <c r="G209" i="1"/>
  <c r="H209" i="1"/>
  <c r="I209" i="1"/>
  <c r="C210" i="1"/>
  <c r="D210" i="1"/>
  <c r="E210" i="1"/>
  <c r="F210" i="1"/>
  <c r="G210" i="1"/>
  <c r="H210" i="1"/>
  <c r="I210" i="1"/>
  <c r="C211" i="1"/>
  <c r="D211" i="1"/>
  <c r="E211" i="1"/>
  <c r="F211" i="1"/>
  <c r="G211" i="1"/>
  <c r="H211" i="1"/>
  <c r="I211" i="1"/>
  <c r="C212" i="1"/>
  <c r="D212" i="1"/>
  <c r="E212" i="1"/>
  <c r="F212" i="1"/>
  <c r="G212" i="1"/>
  <c r="H212" i="1"/>
  <c r="I212" i="1"/>
  <c r="C213" i="1"/>
  <c r="D213" i="1"/>
  <c r="E213" i="1"/>
  <c r="F213" i="1"/>
  <c r="G213" i="1"/>
  <c r="H213" i="1"/>
  <c r="I213" i="1"/>
  <c r="C214" i="1"/>
  <c r="D214" i="1"/>
  <c r="E214" i="1"/>
  <c r="F214" i="1"/>
  <c r="G214" i="1"/>
  <c r="H214" i="1"/>
  <c r="I214" i="1"/>
  <c r="C215" i="1"/>
  <c r="D215" i="1"/>
  <c r="E215" i="1"/>
  <c r="F215" i="1"/>
  <c r="G215" i="1"/>
  <c r="H215" i="1"/>
  <c r="I215" i="1"/>
  <c r="C216" i="1"/>
  <c r="D216" i="1"/>
  <c r="E216" i="1"/>
  <c r="F216" i="1"/>
  <c r="G216" i="1"/>
  <c r="H216" i="1"/>
  <c r="I216" i="1"/>
  <c r="C217" i="1"/>
  <c r="D217" i="1"/>
  <c r="E217" i="1"/>
  <c r="F217" i="1"/>
  <c r="G217" i="1"/>
  <c r="H217" i="1"/>
  <c r="I217" i="1"/>
  <c r="C218" i="1"/>
  <c r="D218" i="1"/>
  <c r="E218" i="1"/>
  <c r="F218" i="1"/>
  <c r="G218" i="1"/>
  <c r="H218" i="1"/>
  <c r="I218" i="1"/>
  <c r="C219" i="1"/>
  <c r="D219" i="1"/>
  <c r="E219" i="1"/>
  <c r="F219" i="1"/>
  <c r="G219" i="1"/>
  <c r="H219" i="1"/>
  <c r="I219" i="1"/>
  <c r="C220" i="1"/>
  <c r="D220" i="1"/>
  <c r="E220" i="1"/>
  <c r="F220" i="1"/>
  <c r="G220" i="1"/>
  <c r="H220" i="1"/>
  <c r="I220" i="1"/>
  <c r="C221" i="1"/>
  <c r="D221" i="1"/>
  <c r="E221" i="1"/>
  <c r="F221" i="1"/>
  <c r="G221" i="1"/>
  <c r="H221" i="1"/>
  <c r="I221" i="1"/>
  <c r="C222" i="1"/>
  <c r="D222" i="1"/>
  <c r="E222" i="1"/>
  <c r="F222" i="1"/>
  <c r="G222" i="1"/>
  <c r="H222" i="1"/>
  <c r="I222" i="1"/>
  <c r="C223" i="1"/>
  <c r="D223" i="1"/>
  <c r="E223" i="1"/>
  <c r="F223" i="1"/>
  <c r="G223" i="1"/>
  <c r="H223" i="1"/>
  <c r="I223" i="1"/>
  <c r="C224" i="1"/>
  <c r="D224" i="1"/>
  <c r="E224" i="1"/>
  <c r="F224" i="1"/>
  <c r="G224" i="1"/>
  <c r="H224" i="1"/>
  <c r="I224" i="1"/>
  <c r="C225" i="1"/>
  <c r="D225" i="1"/>
  <c r="E225" i="1"/>
  <c r="F225" i="1"/>
  <c r="G225" i="1"/>
  <c r="H225" i="1"/>
  <c r="I225" i="1"/>
  <c r="C226" i="1"/>
  <c r="D226" i="1"/>
  <c r="E226" i="1"/>
  <c r="F226" i="1"/>
  <c r="G226" i="1"/>
  <c r="H226" i="1"/>
  <c r="I226" i="1"/>
  <c r="C227" i="1"/>
  <c r="D227" i="1"/>
  <c r="E227" i="1"/>
  <c r="F227" i="1"/>
  <c r="G227" i="1"/>
  <c r="H227" i="1"/>
  <c r="I227" i="1"/>
  <c r="C228" i="1"/>
  <c r="D228" i="1"/>
  <c r="E228" i="1"/>
  <c r="F228" i="1"/>
  <c r="G228" i="1"/>
  <c r="H228" i="1"/>
  <c r="I228" i="1"/>
  <c r="C229" i="1"/>
  <c r="D229" i="1"/>
  <c r="E229" i="1"/>
  <c r="F229" i="1"/>
  <c r="G229" i="1"/>
  <c r="H229" i="1"/>
  <c r="I229" i="1"/>
  <c r="C230" i="1"/>
  <c r="D230" i="1"/>
  <c r="E230" i="1"/>
  <c r="F230" i="1"/>
  <c r="G230" i="1"/>
  <c r="H230" i="1"/>
  <c r="I230" i="1"/>
  <c r="C231" i="1"/>
  <c r="D231" i="1"/>
  <c r="E231" i="1"/>
  <c r="F231" i="1"/>
  <c r="G231" i="1"/>
  <c r="H231" i="1"/>
  <c r="I231" i="1"/>
  <c r="C232" i="1"/>
  <c r="D232" i="1"/>
  <c r="E232" i="1"/>
  <c r="F232" i="1"/>
  <c r="G232" i="1"/>
  <c r="H232" i="1"/>
  <c r="I232" i="1"/>
  <c r="C233" i="1"/>
  <c r="D233" i="1"/>
  <c r="E233" i="1"/>
  <c r="F233" i="1"/>
  <c r="G233" i="1"/>
  <c r="H233" i="1"/>
  <c r="I233" i="1"/>
  <c r="C234" i="1"/>
  <c r="D234" i="1"/>
  <c r="E234" i="1"/>
  <c r="F234" i="1"/>
  <c r="G234" i="1"/>
  <c r="H234" i="1"/>
  <c r="I234" i="1"/>
  <c r="C235" i="1"/>
  <c r="D235" i="1"/>
  <c r="E235" i="1"/>
  <c r="F235" i="1"/>
  <c r="G235" i="1"/>
  <c r="H235" i="1"/>
  <c r="I235" i="1"/>
  <c r="C236" i="1"/>
  <c r="D236" i="1"/>
  <c r="E236" i="1"/>
  <c r="F236" i="1"/>
  <c r="G236" i="1"/>
  <c r="H236" i="1"/>
  <c r="I236" i="1"/>
  <c r="C237" i="1"/>
  <c r="D237" i="1"/>
  <c r="E237" i="1"/>
  <c r="F237" i="1"/>
  <c r="G237" i="1"/>
  <c r="H237" i="1"/>
  <c r="I237" i="1"/>
  <c r="C238" i="1"/>
  <c r="D238" i="1"/>
  <c r="E238" i="1"/>
  <c r="F238" i="1"/>
  <c r="G238" i="1"/>
  <c r="H238" i="1"/>
  <c r="I238" i="1"/>
  <c r="C239" i="1"/>
  <c r="D239" i="1"/>
  <c r="E239" i="1"/>
  <c r="F239" i="1"/>
  <c r="G239" i="1"/>
  <c r="H239" i="1"/>
  <c r="I239" i="1"/>
  <c r="C240" i="1"/>
  <c r="D240" i="1"/>
  <c r="E240" i="1"/>
  <c r="F240" i="1"/>
  <c r="G240" i="1"/>
  <c r="H240" i="1"/>
  <c r="I240" i="1"/>
  <c r="C241" i="1"/>
  <c r="D241" i="1"/>
  <c r="E241" i="1"/>
  <c r="F241" i="1"/>
  <c r="G241" i="1"/>
  <c r="H241" i="1"/>
  <c r="I241" i="1"/>
  <c r="C242" i="1"/>
  <c r="D242" i="1"/>
  <c r="E242" i="1"/>
  <c r="F242" i="1"/>
  <c r="G242" i="1"/>
  <c r="H242" i="1"/>
  <c r="I242" i="1"/>
  <c r="C243" i="1"/>
  <c r="D243" i="1"/>
  <c r="E243" i="1"/>
  <c r="F243" i="1"/>
  <c r="G243" i="1"/>
  <c r="H243" i="1"/>
  <c r="I243" i="1"/>
  <c r="C244" i="1"/>
  <c r="D244" i="1"/>
  <c r="E244" i="1"/>
  <c r="F244" i="1"/>
  <c r="G244" i="1"/>
  <c r="H244" i="1"/>
  <c r="I244" i="1"/>
  <c r="C245" i="1"/>
  <c r="D245" i="1"/>
  <c r="E245" i="1"/>
  <c r="F245" i="1"/>
  <c r="G245" i="1"/>
  <c r="H245" i="1"/>
  <c r="I245" i="1"/>
  <c r="C246" i="1"/>
  <c r="D246" i="1"/>
  <c r="E246" i="1"/>
  <c r="F246" i="1"/>
  <c r="G246" i="1"/>
  <c r="H246" i="1"/>
  <c r="I246" i="1"/>
  <c r="C247" i="1"/>
  <c r="D247" i="1"/>
  <c r="E247" i="1"/>
  <c r="F247" i="1"/>
  <c r="G247" i="1"/>
  <c r="H247" i="1"/>
  <c r="I247" i="1"/>
  <c r="C248" i="1"/>
  <c r="D248" i="1"/>
  <c r="E248" i="1"/>
  <c r="F248" i="1"/>
  <c r="G248" i="1"/>
  <c r="H248" i="1"/>
  <c r="I248" i="1"/>
  <c r="C249" i="1"/>
  <c r="D249" i="1"/>
  <c r="E249" i="1"/>
  <c r="F249" i="1"/>
  <c r="G249" i="1"/>
  <c r="H249" i="1"/>
  <c r="I249" i="1"/>
  <c r="C250" i="1"/>
  <c r="D250" i="1"/>
  <c r="E250" i="1"/>
  <c r="F250" i="1"/>
  <c r="G250" i="1"/>
  <c r="H250" i="1"/>
  <c r="I250" i="1"/>
  <c r="C251" i="1"/>
  <c r="D251" i="1"/>
  <c r="E251" i="1"/>
  <c r="F251" i="1"/>
  <c r="G251" i="1"/>
  <c r="H251" i="1"/>
  <c r="I251" i="1"/>
  <c r="C252" i="1"/>
  <c r="D252" i="1"/>
  <c r="E252" i="1"/>
  <c r="F252" i="1"/>
  <c r="G252" i="1"/>
  <c r="H252" i="1"/>
  <c r="I252" i="1"/>
  <c r="C253" i="1"/>
  <c r="D253" i="1"/>
  <c r="E253" i="1"/>
  <c r="F253" i="1"/>
  <c r="G253" i="1"/>
  <c r="H253" i="1"/>
  <c r="I253" i="1"/>
  <c r="C254" i="1"/>
  <c r="D254" i="1"/>
  <c r="E254" i="1"/>
  <c r="F254" i="1"/>
  <c r="G254" i="1"/>
  <c r="H254" i="1"/>
  <c r="I254" i="1"/>
  <c r="C255" i="1"/>
  <c r="D255" i="1"/>
  <c r="E255" i="1"/>
  <c r="F255" i="1"/>
  <c r="G255" i="1"/>
  <c r="H255" i="1"/>
  <c r="I255" i="1"/>
  <c r="C256" i="1"/>
  <c r="D256" i="1"/>
  <c r="E256" i="1"/>
  <c r="F256" i="1"/>
  <c r="G256" i="1"/>
  <c r="H256" i="1"/>
  <c r="I256" i="1"/>
  <c r="C257" i="1"/>
  <c r="D257" i="1"/>
  <c r="E257" i="1"/>
  <c r="F257" i="1"/>
  <c r="G257" i="1"/>
  <c r="H257" i="1"/>
  <c r="I257" i="1"/>
  <c r="C258" i="1"/>
  <c r="D258" i="1"/>
  <c r="E258" i="1"/>
  <c r="F258" i="1"/>
  <c r="G258" i="1"/>
  <c r="H258" i="1"/>
  <c r="I258" i="1"/>
  <c r="C259" i="1"/>
  <c r="D259" i="1"/>
  <c r="E259" i="1"/>
  <c r="F259" i="1"/>
  <c r="G259" i="1"/>
  <c r="H259" i="1"/>
  <c r="I259" i="1"/>
  <c r="C260" i="1"/>
  <c r="D260" i="1"/>
  <c r="E260" i="1"/>
  <c r="F260" i="1"/>
  <c r="G260" i="1"/>
  <c r="H260" i="1"/>
  <c r="I260" i="1"/>
  <c r="C261" i="1"/>
  <c r="D261" i="1"/>
  <c r="E261" i="1"/>
  <c r="F261" i="1"/>
  <c r="G261" i="1"/>
  <c r="H261" i="1"/>
  <c r="I261" i="1"/>
  <c r="C262" i="1"/>
  <c r="D262" i="1"/>
  <c r="E262" i="1"/>
  <c r="F262" i="1"/>
  <c r="G262" i="1"/>
  <c r="H262" i="1"/>
  <c r="I262" i="1"/>
  <c r="C263" i="1"/>
  <c r="D263" i="1"/>
  <c r="E263" i="1"/>
  <c r="F263" i="1"/>
  <c r="G263" i="1"/>
  <c r="H263" i="1"/>
  <c r="I263" i="1"/>
  <c r="C264" i="1"/>
  <c r="D264" i="1"/>
  <c r="E264" i="1"/>
  <c r="F264" i="1"/>
  <c r="G264" i="1"/>
  <c r="H264" i="1"/>
  <c r="I264" i="1"/>
  <c r="C265" i="1"/>
  <c r="D265" i="1"/>
  <c r="E265" i="1"/>
  <c r="F265" i="1"/>
  <c r="G265" i="1"/>
  <c r="H265" i="1"/>
  <c r="I265" i="1"/>
  <c r="C266" i="1"/>
  <c r="D266" i="1"/>
  <c r="E266" i="1"/>
  <c r="F266" i="1"/>
  <c r="G266" i="1"/>
  <c r="H266" i="1"/>
  <c r="I266" i="1"/>
  <c r="C267" i="1"/>
  <c r="D267" i="1"/>
  <c r="E267" i="1"/>
  <c r="F267" i="1"/>
  <c r="G267" i="1"/>
  <c r="H267" i="1"/>
  <c r="I267" i="1"/>
  <c r="C268" i="1"/>
  <c r="D268" i="1"/>
  <c r="E268" i="1"/>
  <c r="F268" i="1"/>
  <c r="G268" i="1"/>
  <c r="H268" i="1"/>
  <c r="I268" i="1"/>
  <c r="C269" i="1"/>
  <c r="D269" i="1"/>
  <c r="E269" i="1"/>
  <c r="F269" i="1"/>
  <c r="G269" i="1"/>
  <c r="H269" i="1"/>
  <c r="I269" i="1"/>
  <c r="C270" i="1"/>
  <c r="D270" i="1"/>
  <c r="E270" i="1"/>
  <c r="F270" i="1"/>
  <c r="G270" i="1"/>
  <c r="H270" i="1"/>
  <c r="I270" i="1"/>
  <c r="C271" i="1"/>
  <c r="D271" i="1"/>
  <c r="E271" i="1"/>
  <c r="F271" i="1"/>
  <c r="G271" i="1"/>
  <c r="H271" i="1"/>
  <c r="I271" i="1"/>
  <c r="C272" i="1"/>
  <c r="D272" i="1"/>
  <c r="E272" i="1"/>
  <c r="F272" i="1"/>
  <c r="G272" i="1"/>
  <c r="H272" i="1"/>
  <c r="I272" i="1"/>
  <c r="C273" i="1"/>
  <c r="D273" i="1"/>
  <c r="E273" i="1"/>
  <c r="F273" i="1"/>
  <c r="G273" i="1"/>
  <c r="H273" i="1"/>
  <c r="I273" i="1"/>
  <c r="C274" i="1"/>
  <c r="D274" i="1"/>
  <c r="E274" i="1"/>
  <c r="F274" i="1"/>
  <c r="G274" i="1"/>
  <c r="H274" i="1"/>
  <c r="I274" i="1"/>
  <c r="C275" i="1"/>
  <c r="D275" i="1"/>
  <c r="E275" i="1"/>
  <c r="F275" i="1"/>
  <c r="G275" i="1"/>
  <c r="H275" i="1"/>
  <c r="I275" i="1"/>
  <c r="C276" i="1"/>
  <c r="D276" i="1"/>
  <c r="E276" i="1"/>
  <c r="F276" i="1"/>
  <c r="G276" i="1"/>
  <c r="H276" i="1"/>
  <c r="I276" i="1"/>
  <c r="C277" i="1"/>
  <c r="D277" i="1"/>
  <c r="E277" i="1"/>
  <c r="F277" i="1"/>
  <c r="G277" i="1"/>
  <c r="H277" i="1"/>
  <c r="I277" i="1"/>
  <c r="C278" i="1"/>
  <c r="D278" i="1"/>
  <c r="E278" i="1"/>
  <c r="F278" i="1"/>
  <c r="G278" i="1"/>
  <c r="H278" i="1"/>
  <c r="I278" i="1"/>
  <c r="C279" i="1"/>
  <c r="D279" i="1"/>
  <c r="E279" i="1"/>
  <c r="F279" i="1"/>
  <c r="G279" i="1"/>
  <c r="H279" i="1"/>
  <c r="I279" i="1"/>
  <c r="C280" i="1"/>
  <c r="D280" i="1"/>
  <c r="E280" i="1"/>
  <c r="F280" i="1"/>
  <c r="G280" i="1"/>
  <c r="H280" i="1"/>
  <c r="I280" i="1"/>
  <c r="C281" i="1"/>
  <c r="D281" i="1"/>
  <c r="E281" i="1"/>
  <c r="F281" i="1"/>
  <c r="G281" i="1"/>
  <c r="H281" i="1"/>
  <c r="I281" i="1"/>
  <c r="C282" i="1"/>
  <c r="D282" i="1"/>
  <c r="E282" i="1"/>
  <c r="F282" i="1"/>
  <c r="G282" i="1"/>
  <c r="H282" i="1"/>
  <c r="I282" i="1"/>
  <c r="C283" i="1"/>
  <c r="D283" i="1"/>
  <c r="E283" i="1"/>
  <c r="F283" i="1"/>
  <c r="G283" i="1"/>
  <c r="H283" i="1"/>
  <c r="I283" i="1"/>
  <c r="C284" i="1"/>
  <c r="D284" i="1"/>
  <c r="E284" i="1"/>
  <c r="F284" i="1"/>
  <c r="G284" i="1"/>
  <c r="H284" i="1"/>
  <c r="I284" i="1"/>
  <c r="C285" i="1"/>
  <c r="D285" i="1"/>
  <c r="E285" i="1"/>
  <c r="F285" i="1"/>
  <c r="G285" i="1"/>
  <c r="H285" i="1"/>
  <c r="I285" i="1"/>
  <c r="C286" i="1"/>
  <c r="D286" i="1"/>
  <c r="E286" i="1"/>
  <c r="F286" i="1"/>
  <c r="G286" i="1"/>
  <c r="H286" i="1"/>
  <c r="I286" i="1"/>
  <c r="C287" i="1"/>
  <c r="D287" i="1"/>
  <c r="E287" i="1"/>
  <c r="F287" i="1"/>
  <c r="G287" i="1"/>
  <c r="H287" i="1"/>
  <c r="I287" i="1"/>
  <c r="C288" i="1"/>
  <c r="D288" i="1"/>
  <c r="E288" i="1"/>
  <c r="F288" i="1"/>
  <c r="G288" i="1"/>
  <c r="H288" i="1"/>
  <c r="I288" i="1"/>
  <c r="C289" i="1"/>
  <c r="D289" i="1"/>
  <c r="E289" i="1"/>
  <c r="F289" i="1"/>
  <c r="G289" i="1"/>
  <c r="H289" i="1"/>
  <c r="I289" i="1"/>
  <c r="C290" i="1"/>
  <c r="D290" i="1"/>
  <c r="E290" i="1"/>
  <c r="F290" i="1"/>
  <c r="G290" i="1"/>
  <c r="H290" i="1"/>
  <c r="I290" i="1"/>
  <c r="C291" i="1"/>
  <c r="D291" i="1"/>
  <c r="E291" i="1"/>
  <c r="F291" i="1"/>
  <c r="G291" i="1"/>
  <c r="H291" i="1"/>
  <c r="I291" i="1"/>
  <c r="C292" i="1"/>
  <c r="D292" i="1"/>
  <c r="E292" i="1"/>
  <c r="F292" i="1"/>
  <c r="G292" i="1"/>
  <c r="H292" i="1"/>
  <c r="I292" i="1"/>
  <c r="C293" i="1"/>
  <c r="D293" i="1"/>
  <c r="E293" i="1"/>
  <c r="F293" i="1"/>
  <c r="G293" i="1"/>
  <c r="H293" i="1"/>
  <c r="I293" i="1"/>
  <c r="C294" i="1"/>
  <c r="D294" i="1"/>
  <c r="E294" i="1"/>
  <c r="F294" i="1"/>
  <c r="G294" i="1"/>
  <c r="H294" i="1"/>
  <c r="I294" i="1"/>
  <c r="C295" i="1"/>
  <c r="D295" i="1"/>
  <c r="E295" i="1"/>
  <c r="F295" i="1"/>
  <c r="G295" i="1"/>
  <c r="H295" i="1"/>
  <c r="I295" i="1"/>
  <c r="C296" i="1"/>
  <c r="D296" i="1"/>
  <c r="E296" i="1"/>
  <c r="F296" i="1"/>
  <c r="G296" i="1"/>
  <c r="H296" i="1"/>
  <c r="I296" i="1"/>
  <c r="C297" i="1"/>
  <c r="D297" i="1"/>
  <c r="E297" i="1"/>
  <c r="F297" i="1"/>
  <c r="G297" i="1"/>
  <c r="H297" i="1"/>
  <c r="I297" i="1"/>
  <c r="C298" i="1"/>
  <c r="D298" i="1"/>
  <c r="E298" i="1"/>
  <c r="F298" i="1"/>
  <c r="G298" i="1"/>
  <c r="H298" i="1"/>
  <c r="I298" i="1"/>
  <c r="C299" i="1"/>
  <c r="D299" i="1"/>
  <c r="E299" i="1"/>
  <c r="F299" i="1"/>
  <c r="G299" i="1"/>
  <c r="H299" i="1"/>
  <c r="I299" i="1"/>
  <c r="C300" i="1"/>
  <c r="D300" i="1"/>
  <c r="E300" i="1"/>
  <c r="F300" i="1"/>
  <c r="G300" i="1"/>
  <c r="H300" i="1"/>
  <c r="I300" i="1"/>
  <c r="C301" i="1"/>
  <c r="D301" i="1"/>
  <c r="E301" i="1"/>
  <c r="F301" i="1"/>
  <c r="G301" i="1"/>
  <c r="H301" i="1"/>
  <c r="I301" i="1"/>
  <c r="C302" i="1"/>
  <c r="D302" i="1"/>
  <c r="E302" i="1"/>
  <c r="F302" i="1"/>
  <c r="G302" i="1"/>
  <c r="H302" i="1"/>
  <c r="I302" i="1"/>
  <c r="C303" i="1"/>
  <c r="D303" i="1"/>
  <c r="E303" i="1"/>
  <c r="F303" i="1"/>
  <c r="G303" i="1"/>
  <c r="H303" i="1"/>
  <c r="I303" i="1"/>
  <c r="C304" i="1"/>
  <c r="D304" i="1"/>
  <c r="E304" i="1"/>
  <c r="F304" i="1"/>
  <c r="G304" i="1"/>
  <c r="H304" i="1"/>
  <c r="I304" i="1"/>
  <c r="C305" i="1"/>
  <c r="D305" i="1"/>
  <c r="E305" i="1"/>
  <c r="F305" i="1"/>
  <c r="G305" i="1"/>
  <c r="H305" i="1"/>
  <c r="I305" i="1"/>
  <c r="C306" i="1"/>
  <c r="D306" i="1"/>
  <c r="E306" i="1"/>
  <c r="F306" i="1"/>
  <c r="G306" i="1"/>
  <c r="H306" i="1"/>
  <c r="I306" i="1"/>
  <c r="C307" i="1"/>
  <c r="D307" i="1"/>
  <c r="E307" i="1"/>
  <c r="F307" i="1"/>
  <c r="G307" i="1"/>
  <c r="H307" i="1"/>
  <c r="I307" i="1"/>
  <c r="C308" i="1"/>
  <c r="D308" i="1"/>
  <c r="E308" i="1"/>
  <c r="F308" i="1"/>
  <c r="G308" i="1"/>
  <c r="H308" i="1"/>
  <c r="I308" i="1"/>
  <c r="C309" i="1"/>
  <c r="D309" i="1"/>
  <c r="E309" i="1"/>
  <c r="F309" i="1"/>
  <c r="G309" i="1"/>
  <c r="H309" i="1"/>
  <c r="I309" i="1"/>
  <c r="C310" i="1"/>
  <c r="D310" i="1"/>
  <c r="E310" i="1"/>
  <c r="F310" i="1"/>
  <c r="G310" i="1"/>
  <c r="H310" i="1"/>
  <c r="I310" i="1"/>
  <c r="C311" i="1"/>
  <c r="D311" i="1"/>
  <c r="E311" i="1"/>
  <c r="F311" i="1"/>
  <c r="G311" i="1"/>
  <c r="H311" i="1"/>
  <c r="I311" i="1"/>
  <c r="C312" i="1"/>
  <c r="D312" i="1"/>
  <c r="E312" i="1"/>
  <c r="F312" i="1"/>
  <c r="G312" i="1"/>
  <c r="H312" i="1"/>
  <c r="I312" i="1"/>
  <c r="C313" i="1"/>
  <c r="D313" i="1"/>
  <c r="E313" i="1"/>
  <c r="F313" i="1"/>
  <c r="G313" i="1"/>
  <c r="H313" i="1"/>
  <c r="I313" i="1"/>
  <c r="C314" i="1"/>
  <c r="D314" i="1"/>
  <c r="E314" i="1"/>
  <c r="F314" i="1"/>
  <c r="G314" i="1"/>
  <c r="H314" i="1"/>
  <c r="I314" i="1"/>
  <c r="C315" i="1"/>
  <c r="D315" i="1"/>
  <c r="E315" i="1"/>
  <c r="F315" i="1"/>
  <c r="G315" i="1"/>
  <c r="H315" i="1"/>
  <c r="I315" i="1"/>
  <c r="C316" i="1"/>
  <c r="D316" i="1"/>
  <c r="E316" i="1"/>
  <c r="F316" i="1"/>
  <c r="G316" i="1"/>
  <c r="H316" i="1"/>
  <c r="I316" i="1"/>
  <c r="C317" i="1"/>
  <c r="D317" i="1"/>
  <c r="E317" i="1"/>
  <c r="F317" i="1"/>
  <c r="G317" i="1"/>
  <c r="H317" i="1"/>
  <c r="I317" i="1"/>
  <c r="C318" i="1"/>
  <c r="D318" i="1"/>
  <c r="E318" i="1"/>
  <c r="F318" i="1"/>
  <c r="G318" i="1"/>
  <c r="H318" i="1"/>
  <c r="I318" i="1"/>
  <c r="C319" i="1"/>
  <c r="D319" i="1"/>
  <c r="E319" i="1"/>
  <c r="F319" i="1"/>
  <c r="G319" i="1"/>
  <c r="H319" i="1"/>
  <c r="I319" i="1"/>
  <c r="C320" i="1"/>
  <c r="D320" i="1"/>
  <c r="E320" i="1"/>
  <c r="F320" i="1"/>
  <c r="G320" i="1"/>
  <c r="H320" i="1"/>
  <c r="I320" i="1"/>
  <c r="C321" i="1"/>
  <c r="D321" i="1"/>
  <c r="E321" i="1"/>
  <c r="F321" i="1"/>
  <c r="G321" i="1"/>
  <c r="H321" i="1"/>
  <c r="I321" i="1"/>
  <c r="C322" i="1"/>
  <c r="D322" i="1"/>
  <c r="E322" i="1"/>
  <c r="F322" i="1"/>
  <c r="G322" i="1"/>
  <c r="H322" i="1"/>
  <c r="I322" i="1"/>
  <c r="C323" i="1"/>
  <c r="D323" i="1"/>
  <c r="E323" i="1"/>
  <c r="F323" i="1"/>
  <c r="G323" i="1"/>
  <c r="H323" i="1"/>
  <c r="I323" i="1"/>
  <c r="C324" i="1"/>
  <c r="D324" i="1"/>
  <c r="E324" i="1"/>
  <c r="F324" i="1"/>
  <c r="G324" i="1"/>
  <c r="H324" i="1"/>
  <c r="I324" i="1"/>
  <c r="C325" i="1"/>
  <c r="D325" i="1"/>
  <c r="E325" i="1"/>
  <c r="F325" i="1"/>
  <c r="G325" i="1"/>
  <c r="H325" i="1"/>
  <c r="I325" i="1"/>
  <c r="C326" i="1"/>
  <c r="D326" i="1"/>
  <c r="E326" i="1"/>
  <c r="F326" i="1"/>
  <c r="G326" i="1"/>
  <c r="H326" i="1"/>
  <c r="I326" i="1"/>
  <c r="C327" i="1"/>
  <c r="D327" i="1"/>
  <c r="E327" i="1"/>
  <c r="F327" i="1"/>
  <c r="G327" i="1"/>
  <c r="H327" i="1"/>
  <c r="I327" i="1"/>
  <c r="C328" i="1"/>
  <c r="D328" i="1"/>
  <c r="E328" i="1"/>
  <c r="F328" i="1"/>
  <c r="G328" i="1"/>
  <c r="H328" i="1"/>
  <c r="I328" i="1"/>
  <c r="C329" i="1"/>
  <c r="D329" i="1"/>
  <c r="E329" i="1"/>
  <c r="F329" i="1"/>
  <c r="G329" i="1"/>
  <c r="H329" i="1"/>
  <c r="I329" i="1"/>
  <c r="C330" i="1"/>
  <c r="D330" i="1"/>
  <c r="E330" i="1"/>
  <c r="F330" i="1"/>
  <c r="G330" i="1"/>
  <c r="H330" i="1"/>
  <c r="I330" i="1"/>
  <c r="C331" i="1"/>
  <c r="D331" i="1"/>
  <c r="E331" i="1"/>
  <c r="F331" i="1"/>
  <c r="G331" i="1"/>
  <c r="H331" i="1"/>
  <c r="I331" i="1"/>
  <c r="C332" i="1"/>
  <c r="D332" i="1"/>
  <c r="E332" i="1"/>
  <c r="F332" i="1"/>
  <c r="G332" i="1"/>
  <c r="H332" i="1"/>
  <c r="I332" i="1"/>
  <c r="C333" i="1"/>
  <c r="D333" i="1"/>
  <c r="E333" i="1"/>
  <c r="F333" i="1"/>
  <c r="G333" i="1"/>
  <c r="H333" i="1"/>
  <c r="I333" i="1"/>
  <c r="C334" i="1"/>
  <c r="D334" i="1"/>
  <c r="E334" i="1"/>
  <c r="F334" i="1"/>
  <c r="G334" i="1"/>
  <c r="H334" i="1"/>
  <c r="I334" i="1"/>
  <c r="C335" i="1"/>
  <c r="D335" i="1"/>
  <c r="E335" i="1"/>
  <c r="F335" i="1"/>
  <c r="G335" i="1"/>
  <c r="H335" i="1"/>
  <c r="I335" i="1"/>
  <c r="C336" i="1"/>
  <c r="D336" i="1"/>
  <c r="E336" i="1"/>
  <c r="F336" i="1"/>
  <c r="G336" i="1"/>
  <c r="H336" i="1"/>
  <c r="I336" i="1"/>
  <c r="C337" i="1"/>
  <c r="D337" i="1"/>
  <c r="E337" i="1"/>
  <c r="F337" i="1"/>
  <c r="G337" i="1"/>
  <c r="H337" i="1"/>
  <c r="I337" i="1"/>
  <c r="C338" i="1"/>
  <c r="D338" i="1"/>
  <c r="E338" i="1"/>
  <c r="F338" i="1"/>
  <c r="G338" i="1"/>
  <c r="H338" i="1"/>
  <c r="I338" i="1"/>
  <c r="C339" i="1"/>
  <c r="D339" i="1"/>
  <c r="E339" i="1"/>
  <c r="F339" i="1"/>
  <c r="G339" i="1"/>
  <c r="H339" i="1"/>
  <c r="I339" i="1"/>
  <c r="C340" i="1"/>
  <c r="D340" i="1"/>
  <c r="E340" i="1"/>
  <c r="F340" i="1"/>
  <c r="G340" i="1"/>
  <c r="H340" i="1"/>
  <c r="I340" i="1"/>
  <c r="C341" i="1"/>
  <c r="D341" i="1"/>
  <c r="E341" i="1"/>
  <c r="F341" i="1"/>
  <c r="G341" i="1"/>
  <c r="H341" i="1"/>
  <c r="I341" i="1"/>
  <c r="C342" i="1"/>
  <c r="D342" i="1"/>
  <c r="E342" i="1"/>
  <c r="F342" i="1"/>
  <c r="G342" i="1"/>
  <c r="H342" i="1"/>
  <c r="I342" i="1"/>
  <c r="C343" i="1"/>
  <c r="D343" i="1"/>
  <c r="E343" i="1"/>
  <c r="F343" i="1"/>
  <c r="G343" i="1"/>
  <c r="H343" i="1"/>
  <c r="I343" i="1"/>
  <c r="C344" i="1"/>
  <c r="D344" i="1"/>
  <c r="E344" i="1"/>
  <c r="F344" i="1"/>
  <c r="G344" i="1"/>
  <c r="H344" i="1"/>
  <c r="I344" i="1"/>
  <c r="C345" i="1"/>
  <c r="D345" i="1"/>
  <c r="E345" i="1"/>
  <c r="F345" i="1"/>
  <c r="G345" i="1"/>
  <c r="H345" i="1"/>
  <c r="I345" i="1"/>
  <c r="C346" i="1"/>
  <c r="D346" i="1"/>
  <c r="E346" i="1"/>
  <c r="F346" i="1"/>
  <c r="G346" i="1"/>
  <c r="H346" i="1"/>
  <c r="I346" i="1"/>
  <c r="C347" i="1"/>
  <c r="D347" i="1"/>
  <c r="E347" i="1"/>
  <c r="F347" i="1"/>
  <c r="G347" i="1"/>
  <c r="H347" i="1"/>
  <c r="I347" i="1"/>
  <c r="C348" i="1"/>
  <c r="D348" i="1"/>
  <c r="E348" i="1"/>
  <c r="F348" i="1"/>
  <c r="G348" i="1"/>
  <c r="H348" i="1"/>
  <c r="I348" i="1"/>
  <c r="C349" i="1"/>
  <c r="D349" i="1"/>
  <c r="E349" i="1"/>
  <c r="F349" i="1"/>
  <c r="G349" i="1"/>
  <c r="H349" i="1"/>
  <c r="I349" i="1"/>
  <c r="C350" i="1"/>
  <c r="D350" i="1"/>
  <c r="E350" i="1"/>
  <c r="F350" i="1"/>
  <c r="G350" i="1"/>
  <c r="H350" i="1"/>
  <c r="I350" i="1"/>
  <c r="C351" i="1"/>
  <c r="D351" i="1"/>
  <c r="E351" i="1"/>
  <c r="F351" i="1"/>
  <c r="G351" i="1"/>
  <c r="H351" i="1"/>
  <c r="I351" i="1"/>
  <c r="C352" i="1"/>
  <c r="D352" i="1"/>
  <c r="E352" i="1"/>
  <c r="F352" i="1"/>
  <c r="G352" i="1"/>
  <c r="H352" i="1"/>
  <c r="I352" i="1"/>
  <c r="C353" i="1"/>
  <c r="D353" i="1"/>
  <c r="E353" i="1"/>
  <c r="F353" i="1"/>
  <c r="G353" i="1"/>
  <c r="H353" i="1"/>
  <c r="I353" i="1"/>
  <c r="C354" i="1"/>
  <c r="D354" i="1"/>
  <c r="E354" i="1"/>
  <c r="F354" i="1"/>
  <c r="G354" i="1"/>
  <c r="H354" i="1"/>
  <c r="I354" i="1"/>
  <c r="C355" i="1"/>
  <c r="D355" i="1"/>
  <c r="E355" i="1"/>
  <c r="F355" i="1"/>
  <c r="G355" i="1"/>
  <c r="H355" i="1"/>
  <c r="I355" i="1"/>
  <c r="C356" i="1"/>
  <c r="D356" i="1"/>
  <c r="E356" i="1"/>
  <c r="F356" i="1"/>
  <c r="G356" i="1"/>
  <c r="H356" i="1"/>
  <c r="I356" i="1"/>
  <c r="C357" i="1"/>
  <c r="D357" i="1"/>
  <c r="E357" i="1"/>
  <c r="F357" i="1"/>
  <c r="G357" i="1"/>
  <c r="H357" i="1"/>
  <c r="I357" i="1"/>
  <c r="C358" i="1"/>
  <c r="D358" i="1"/>
  <c r="E358" i="1"/>
  <c r="F358" i="1"/>
  <c r="G358" i="1"/>
  <c r="H358" i="1"/>
  <c r="I358" i="1"/>
  <c r="C359" i="1"/>
  <c r="D359" i="1"/>
  <c r="E359" i="1"/>
  <c r="F359" i="1"/>
  <c r="G359" i="1"/>
  <c r="H359" i="1"/>
  <c r="I359" i="1"/>
  <c r="C360" i="1"/>
  <c r="D360" i="1"/>
  <c r="E360" i="1"/>
  <c r="F360" i="1"/>
  <c r="G360" i="1"/>
  <c r="H360" i="1"/>
  <c r="I360" i="1"/>
  <c r="C361" i="1"/>
  <c r="D361" i="1"/>
  <c r="E361" i="1"/>
  <c r="F361" i="1"/>
  <c r="G361" i="1"/>
  <c r="H361" i="1"/>
  <c r="I361" i="1"/>
  <c r="C362" i="1"/>
  <c r="D362" i="1"/>
  <c r="E362" i="1"/>
  <c r="F362" i="1"/>
  <c r="G362" i="1"/>
  <c r="H362" i="1"/>
  <c r="I362" i="1"/>
  <c r="C363" i="1"/>
  <c r="D363" i="1"/>
  <c r="E363" i="1"/>
  <c r="F363" i="1"/>
  <c r="G363" i="1"/>
  <c r="H363" i="1"/>
  <c r="I363" i="1"/>
  <c r="C364" i="1"/>
  <c r="D364" i="1"/>
  <c r="E364" i="1"/>
  <c r="F364" i="1"/>
  <c r="G364" i="1"/>
  <c r="H364" i="1"/>
  <c r="I364" i="1"/>
  <c r="C365" i="1"/>
  <c r="D365" i="1"/>
  <c r="E365" i="1"/>
  <c r="F365" i="1"/>
  <c r="G365" i="1"/>
  <c r="H365" i="1"/>
  <c r="I365" i="1"/>
  <c r="C366" i="1"/>
  <c r="D366" i="1"/>
  <c r="E366" i="1"/>
  <c r="F366" i="1"/>
  <c r="G366" i="1"/>
  <c r="H366" i="1"/>
  <c r="I366" i="1"/>
  <c r="C367" i="1"/>
  <c r="D367" i="1"/>
  <c r="E367" i="1"/>
  <c r="F367" i="1"/>
  <c r="G367" i="1"/>
  <c r="H367" i="1"/>
  <c r="I367" i="1"/>
  <c r="C368" i="1"/>
  <c r="D368" i="1"/>
  <c r="E368" i="1"/>
  <c r="F368" i="1"/>
  <c r="G368" i="1"/>
  <c r="H368" i="1"/>
  <c r="I368" i="1"/>
  <c r="C369" i="1"/>
  <c r="D369" i="1"/>
  <c r="E369" i="1"/>
  <c r="F369" i="1"/>
  <c r="G369" i="1"/>
  <c r="H369" i="1"/>
  <c r="I369" i="1"/>
  <c r="C370" i="1"/>
  <c r="D370" i="1"/>
  <c r="E370" i="1"/>
  <c r="F370" i="1"/>
  <c r="G370" i="1"/>
  <c r="H370" i="1"/>
  <c r="I370" i="1"/>
  <c r="C371" i="1"/>
  <c r="D371" i="1"/>
  <c r="E371" i="1"/>
  <c r="F371" i="1"/>
  <c r="G371" i="1"/>
  <c r="H371" i="1"/>
  <c r="I371" i="1"/>
  <c r="C372" i="1"/>
  <c r="D372" i="1"/>
  <c r="E372" i="1"/>
  <c r="F372" i="1"/>
  <c r="G372" i="1"/>
  <c r="H372" i="1"/>
  <c r="I372" i="1"/>
  <c r="C373" i="1"/>
  <c r="D373" i="1"/>
  <c r="E373" i="1"/>
  <c r="F373" i="1"/>
  <c r="G373" i="1"/>
  <c r="H373" i="1"/>
  <c r="I373" i="1"/>
  <c r="C374" i="1"/>
  <c r="D374" i="1"/>
  <c r="E374" i="1"/>
  <c r="F374" i="1"/>
  <c r="G374" i="1"/>
  <c r="H374" i="1"/>
  <c r="I374" i="1"/>
  <c r="C375" i="1"/>
  <c r="D375" i="1"/>
  <c r="E375" i="1"/>
  <c r="F375" i="1"/>
  <c r="G375" i="1"/>
  <c r="H375" i="1"/>
  <c r="I375" i="1"/>
  <c r="C376" i="1"/>
  <c r="D376" i="1"/>
  <c r="E376" i="1"/>
  <c r="F376" i="1"/>
  <c r="G376" i="1"/>
  <c r="H376" i="1"/>
  <c r="I376" i="1"/>
  <c r="C377" i="1"/>
  <c r="D377" i="1"/>
  <c r="E377" i="1"/>
  <c r="F377" i="1"/>
  <c r="G377" i="1"/>
  <c r="H377" i="1"/>
  <c r="I377" i="1"/>
  <c r="C378" i="1"/>
  <c r="D378" i="1"/>
  <c r="E378" i="1"/>
  <c r="F378" i="1"/>
  <c r="G378" i="1"/>
  <c r="H378" i="1"/>
  <c r="I378" i="1"/>
  <c r="C379" i="1"/>
  <c r="D379" i="1"/>
  <c r="E379" i="1"/>
  <c r="F379" i="1"/>
  <c r="G379" i="1"/>
  <c r="H379" i="1"/>
  <c r="I379" i="1"/>
  <c r="C380" i="1"/>
  <c r="D380" i="1"/>
  <c r="E380" i="1"/>
  <c r="F380" i="1"/>
  <c r="G380" i="1"/>
  <c r="H380" i="1"/>
  <c r="I380" i="1"/>
  <c r="C381" i="1"/>
  <c r="D381" i="1"/>
  <c r="E381" i="1"/>
  <c r="F381" i="1"/>
  <c r="G381" i="1"/>
  <c r="H381" i="1"/>
  <c r="I381" i="1"/>
  <c r="C382" i="1"/>
  <c r="D382" i="1"/>
  <c r="E382" i="1"/>
  <c r="F382" i="1"/>
  <c r="G382" i="1"/>
  <c r="H382" i="1"/>
  <c r="I382" i="1"/>
  <c r="C383" i="1"/>
  <c r="D383" i="1"/>
  <c r="E383" i="1"/>
  <c r="F383" i="1"/>
  <c r="G383" i="1"/>
  <c r="H383" i="1"/>
  <c r="I383" i="1"/>
  <c r="C384" i="1"/>
  <c r="D384" i="1"/>
  <c r="E384" i="1"/>
  <c r="F384" i="1"/>
  <c r="G384" i="1"/>
  <c r="H384" i="1"/>
  <c r="I384" i="1"/>
  <c r="C385" i="1"/>
  <c r="D385" i="1"/>
  <c r="E385" i="1"/>
  <c r="F385" i="1"/>
  <c r="G385" i="1"/>
  <c r="H385" i="1"/>
  <c r="I385" i="1"/>
  <c r="C386" i="1"/>
  <c r="D386" i="1"/>
  <c r="E386" i="1"/>
  <c r="F386" i="1"/>
  <c r="G386" i="1"/>
  <c r="H386" i="1"/>
  <c r="I386" i="1"/>
  <c r="C387" i="1"/>
  <c r="D387" i="1"/>
  <c r="E387" i="1"/>
  <c r="F387" i="1"/>
  <c r="G387" i="1"/>
  <c r="H387" i="1"/>
  <c r="I387" i="1"/>
  <c r="C388" i="1"/>
  <c r="D388" i="1"/>
  <c r="E388" i="1"/>
  <c r="F388" i="1"/>
  <c r="G388" i="1"/>
  <c r="H388" i="1"/>
  <c r="I388" i="1"/>
  <c r="C389" i="1"/>
  <c r="D389" i="1"/>
  <c r="E389" i="1"/>
  <c r="F389" i="1"/>
  <c r="G389" i="1"/>
  <c r="H389" i="1"/>
  <c r="I389" i="1"/>
  <c r="C390" i="1"/>
  <c r="D390" i="1"/>
  <c r="E390" i="1"/>
  <c r="F390" i="1"/>
  <c r="G390" i="1"/>
  <c r="H390" i="1"/>
  <c r="I390" i="1"/>
  <c r="C391" i="1"/>
  <c r="D391" i="1"/>
  <c r="E391" i="1"/>
  <c r="F391" i="1"/>
  <c r="G391" i="1"/>
  <c r="H391" i="1"/>
  <c r="I391" i="1"/>
  <c r="C392" i="1"/>
  <c r="D392" i="1"/>
  <c r="E392" i="1"/>
  <c r="F392" i="1"/>
  <c r="G392" i="1"/>
  <c r="H392" i="1"/>
  <c r="I392" i="1"/>
  <c r="C393" i="1"/>
  <c r="D393" i="1"/>
  <c r="E393" i="1"/>
  <c r="F393" i="1"/>
  <c r="G393" i="1"/>
  <c r="H393" i="1"/>
  <c r="I393" i="1"/>
  <c r="C394" i="1"/>
  <c r="D394" i="1"/>
  <c r="E394" i="1"/>
  <c r="F394" i="1"/>
  <c r="G394" i="1"/>
  <c r="H394" i="1"/>
  <c r="I394" i="1"/>
  <c r="C395" i="1"/>
  <c r="D395" i="1"/>
  <c r="E395" i="1"/>
  <c r="F395" i="1"/>
  <c r="G395" i="1"/>
  <c r="H395" i="1"/>
  <c r="I395" i="1"/>
  <c r="C396" i="1"/>
  <c r="D396" i="1"/>
  <c r="E396" i="1"/>
  <c r="F396" i="1"/>
  <c r="G396" i="1"/>
  <c r="H396" i="1"/>
  <c r="I396" i="1"/>
  <c r="C397" i="1"/>
  <c r="D397" i="1"/>
  <c r="E397" i="1"/>
  <c r="F397" i="1"/>
  <c r="G397" i="1"/>
  <c r="H397" i="1"/>
  <c r="I397" i="1"/>
  <c r="C398" i="1"/>
  <c r="D398" i="1"/>
  <c r="E398" i="1"/>
  <c r="F398" i="1"/>
  <c r="G398" i="1"/>
  <c r="H398" i="1"/>
  <c r="I398" i="1"/>
  <c r="C399" i="1"/>
  <c r="D399" i="1"/>
  <c r="E399" i="1"/>
  <c r="F399" i="1"/>
  <c r="G399" i="1"/>
  <c r="H399" i="1"/>
  <c r="I399" i="1"/>
  <c r="C400" i="1"/>
  <c r="D400" i="1"/>
  <c r="E400" i="1"/>
  <c r="F400" i="1"/>
  <c r="G400" i="1"/>
  <c r="H400" i="1"/>
  <c r="I400" i="1"/>
  <c r="C401" i="1"/>
  <c r="D401" i="1"/>
  <c r="E401" i="1"/>
  <c r="F401" i="1"/>
  <c r="G401" i="1"/>
  <c r="H401" i="1"/>
  <c r="I401" i="1"/>
  <c r="C402" i="1"/>
  <c r="D402" i="1"/>
  <c r="E402" i="1"/>
  <c r="F402" i="1"/>
  <c r="G402" i="1"/>
  <c r="H402" i="1"/>
  <c r="I402" i="1"/>
  <c r="C403" i="1"/>
  <c r="D403" i="1"/>
  <c r="E403" i="1"/>
  <c r="F403" i="1"/>
  <c r="G403" i="1"/>
  <c r="H403" i="1"/>
  <c r="I403" i="1"/>
  <c r="C404" i="1"/>
  <c r="D404" i="1"/>
  <c r="E404" i="1"/>
  <c r="F404" i="1"/>
  <c r="G404" i="1"/>
  <c r="H404" i="1"/>
  <c r="I404" i="1"/>
  <c r="C405" i="1"/>
  <c r="D405" i="1"/>
  <c r="E405" i="1"/>
  <c r="F405" i="1"/>
  <c r="G405" i="1"/>
  <c r="H405" i="1"/>
  <c r="I405" i="1"/>
  <c r="C406" i="1"/>
  <c r="D406" i="1"/>
  <c r="E406" i="1"/>
  <c r="F406" i="1"/>
  <c r="G406" i="1"/>
  <c r="H406" i="1"/>
  <c r="I406" i="1"/>
  <c r="C407" i="1"/>
  <c r="D407" i="1"/>
  <c r="E407" i="1"/>
  <c r="F407" i="1"/>
  <c r="G407" i="1"/>
  <c r="H407" i="1"/>
  <c r="I407" i="1"/>
  <c r="C408" i="1"/>
  <c r="D408" i="1"/>
  <c r="E408" i="1"/>
  <c r="F408" i="1"/>
  <c r="G408" i="1"/>
  <c r="H408" i="1"/>
  <c r="I408" i="1"/>
  <c r="C409" i="1"/>
  <c r="D409" i="1"/>
  <c r="E409" i="1"/>
  <c r="F409" i="1"/>
  <c r="G409" i="1"/>
  <c r="H409" i="1"/>
  <c r="I409" i="1"/>
  <c r="C410" i="1"/>
  <c r="D410" i="1"/>
  <c r="E410" i="1"/>
  <c r="F410" i="1"/>
  <c r="G410" i="1"/>
  <c r="H410" i="1"/>
  <c r="I410" i="1"/>
  <c r="C411" i="1"/>
  <c r="D411" i="1"/>
  <c r="E411" i="1"/>
  <c r="F411" i="1"/>
  <c r="G411" i="1"/>
  <c r="H411" i="1"/>
  <c r="I411" i="1"/>
  <c r="C412" i="1"/>
  <c r="D412" i="1"/>
  <c r="E412" i="1"/>
  <c r="F412" i="1"/>
  <c r="G412" i="1"/>
  <c r="H412" i="1"/>
  <c r="I412" i="1"/>
  <c r="C413" i="1"/>
  <c r="D413" i="1"/>
  <c r="E413" i="1"/>
  <c r="F413" i="1"/>
  <c r="G413" i="1"/>
  <c r="H413" i="1"/>
  <c r="I413" i="1"/>
  <c r="C414" i="1"/>
  <c r="D414" i="1"/>
  <c r="E414" i="1"/>
  <c r="F414" i="1"/>
  <c r="G414" i="1"/>
  <c r="H414" i="1"/>
  <c r="I414" i="1"/>
  <c r="C415" i="1"/>
  <c r="D415" i="1"/>
  <c r="E415" i="1"/>
  <c r="F415" i="1"/>
  <c r="G415" i="1"/>
  <c r="H415" i="1"/>
  <c r="I415" i="1"/>
  <c r="C416" i="1"/>
  <c r="D416" i="1"/>
  <c r="E416" i="1"/>
  <c r="F416" i="1"/>
  <c r="G416" i="1"/>
  <c r="H416" i="1"/>
  <c r="I416" i="1"/>
  <c r="C417" i="1"/>
  <c r="D417" i="1"/>
  <c r="E417" i="1"/>
  <c r="F417" i="1"/>
  <c r="G417" i="1"/>
  <c r="H417" i="1"/>
  <c r="I417" i="1"/>
  <c r="C418" i="1"/>
  <c r="D418" i="1"/>
  <c r="E418" i="1"/>
  <c r="F418" i="1"/>
  <c r="G418" i="1"/>
  <c r="H418" i="1"/>
  <c r="I418" i="1"/>
  <c r="C419" i="1"/>
  <c r="D419" i="1"/>
  <c r="E419" i="1"/>
  <c r="F419" i="1"/>
  <c r="G419" i="1"/>
  <c r="H419" i="1"/>
  <c r="I419" i="1"/>
  <c r="C420" i="1"/>
  <c r="D420" i="1"/>
  <c r="E420" i="1"/>
  <c r="F420" i="1"/>
  <c r="G420" i="1"/>
  <c r="H420" i="1"/>
  <c r="I420" i="1"/>
  <c r="C421" i="1"/>
  <c r="D421" i="1"/>
  <c r="E421" i="1"/>
  <c r="F421" i="1"/>
  <c r="G421" i="1"/>
  <c r="H421" i="1"/>
  <c r="I421" i="1"/>
  <c r="C422" i="1"/>
  <c r="D422" i="1"/>
  <c r="E422" i="1"/>
  <c r="F422" i="1"/>
  <c r="G422" i="1"/>
  <c r="H422" i="1"/>
  <c r="I422" i="1"/>
  <c r="C423" i="1"/>
  <c r="D423" i="1"/>
  <c r="E423" i="1"/>
  <c r="F423" i="1"/>
  <c r="G423" i="1"/>
  <c r="H423" i="1"/>
  <c r="I423" i="1"/>
  <c r="C424" i="1"/>
  <c r="D424" i="1"/>
  <c r="E424" i="1"/>
  <c r="F424" i="1"/>
  <c r="G424" i="1"/>
  <c r="H424" i="1"/>
  <c r="I424" i="1"/>
  <c r="C425" i="1"/>
  <c r="D425" i="1"/>
  <c r="E425" i="1"/>
  <c r="F425" i="1"/>
  <c r="G425" i="1"/>
  <c r="H425" i="1"/>
  <c r="I425" i="1"/>
  <c r="C426" i="1"/>
  <c r="D426" i="1"/>
  <c r="E426" i="1"/>
  <c r="F426" i="1"/>
  <c r="G426" i="1"/>
  <c r="H426" i="1"/>
  <c r="I426" i="1"/>
  <c r="C427" i="1"/>
  <c r="D427" i="1"/>
  <c r="E427" i="1"/>
  <c r="F427" i="1"/>
  <c r="G427" i="1"/>
  <c r="H427" i="1"/>
  <c r="I427" i="1"/>
  <c r="C428" i="1"/>
  <c r="D428" i="1"/>
  <c r="E428" i="1"/>
  <c r="F428" i="1"/>
  <c r="G428" i="1"/>
  <c r="H428" i="1"/>
  <c r="I428" i="1"/>
  <c r="C429" i="1"/>
  <c r="D429" i="1"/>
  <c r="E429" i="1"/>
  <c r="F429" i="1"/>
  <c r="G429" i="1"/>
  <c r="H429" i="1"/>
  <c r="I429" i="1"/>
  <c r="C430" i="1"/>
  <c r="D430" i="1"/>
  <c r="E430" i="1"/>
  <c r="F430" i="1"/>
  <c r="G430" i="1"/>
  <c r="H430" i="1"/>
  <c r="I430" i="1"/>
  <c r="C431" i="1"/>
  <c r="D431" i="1"/>
  <c r="E431" i="1"/>
  <c r="F431" i="1"/>
  <c r="G431" i="1"/>
  <c r="H431" i="1"/>
  <c r="I431" i="1"/>
  <c r="C432" i="1"/>
  <c r="D432" i="1"/>
  <c r="E432" i="1"/>
  <c r="F432" i="1"/>
  <c r="G432" i="1"/>
  <c r="H432" i="1"/>
  <c r="I432" i="1"/>
  <c r="C433" i="1"/>
  <c r="D433" i="1"/>
  <c r="E433" i="1"/>
  <c r="F433" i="1"/>
  <c r="G433" i="1"/>
  <c r="H433" i="1"/>
  <c r="I433" i="1"/>
  <c r="C434" i="1"/>
  <c r="D434" i="1"/>
  <c r="E434" i="1"/>
  <c r="F434" i="1"/>
  <c r="G434" i="1"/>
  <c r="H434" i="1"/>
  <c r="I434" i="1"/>
  <c r="C435" i="1"/>
  <c r="D435" i="1"/>
  <c r="E435" i="1"/>
  <c r="F435" i="1"/>
  <c r="G435" i="1"/>
  <c r="H435" i="1"/>
  <c r="I435" i="1"/>
  <c r="C436" i="1"/>
  <c r="D436" i="1"/>
  <c r="E436" i="1"/>
  <c r="F436" i="1"/>
  <c r="G436" i="1"/>
  <c r="H436" i="1"/>
  <c r="I436" i="1"/>
  <c r="C437" i="1"/>
  <c r="D437" i="1"/>
  <c r="E437" i="1"/>
  <c r="F437" i="1"/>
  <c r="G437" i="1"/>
  <c r="H437" i="1"/>
  <c r="I437" i="1"/>
  <c r="C438" i="1"/>
  <c r="D438" i="1"/>
  <c r="E438" i="1"/>
  <c r="F438" i="1"/>
  <c r="G438" i="1"/>
  <c r="H438" i="1"/>
  <c r="I438" i="1"/>
  <c r="C439" i="1"/>
  <c r="D439" i="1"/>
  <c r="E439" i="1"/>
  <c r="F439" i="1"/>
  <c r="G439" i="1"/>
  <c r="H439" i="1"/>
  <c r="I439" i="1"/>
  <c r="C440" i="1"/>
  <c r="D440" i="1"/>
  <c r="E440" i="1"/>
  <c r="F440" i="1"/>
  <c r="G440" i="1"/>
  <c r="H440" i="1"/>
  <c r="I440" i="1"/>
  <c r="C441" i="1"/>
  <c r="D441" i="1"/>
  <c r="E441" i="1"/>
  <c r="F441" i="1"/>
  <c r="G441" i="1"/>
  <c r="H441" i="1"/>
  <c r="I441" i="1"/>
  <c r="C442" i="1"/>
  <c r="D442" i="1"/>
  <c r="E442" i="1"/>
  <c r="F442" i="1"/>
  <c r="G442" i="1"/>
  <c r="H442" i="1"/>
  <c r="I442" i="1"/>
  <c r="C443" i="1"/>
  <c r="D443" i="1"/>
  <c r="E443" i="1"/>
  <c r="F443" i="1"/>
  <c r="G443" i="1"/>
  <c r="H443" i="1"/>
  <c r="I443" i="1"/>
  <c r="C444" i="1"/>
  <c r="D444" i="1"/>
  <c r="E444" i="1"/>
  <c r="F444" i="1"/>
  <c r="G444" i="1"/>
  <c r="H444" i="1"/>
  <c r="I444" i="1"/>
  <c r="C445" i="1"/>
  <c r="D445" i="1"/>
  <c r="E445" i="1"/>
  <c r="F445" i="1"/>
  <c r="G445" i="1"/>
  <c r="H445" i="1"/>
  <c r="I445" i="1"/>
  <c r="C446" i="1"/>
  <c r="D446" i="1"/>
  <c r="E446" i="1"/>
  <c r="F446" i="1"/>
  <c r="G446" i="1"/>
  <c r="H446" i="1"/>
  <c r="I446" i="1"/>
  <c r="C447" i="1"/>
  <c r="D447" i="1"/>
  <c r="E447" i="1"/>
  <c r="F447" i="1"/>
  <c r="G447" i="1"/>
  <c r="H447" i="1"/>
  <c r="I447" i="1"/>
  <c r="C448" i="1"/>
  <c r="D448" i="1"/>
  <c r="E448" i="1"/>
  <c r="F448" i="1"/>
  <c r="G448" i="1"/>
  <c r="H448" i="1"/>
  <c r="I448" i="1"/>
  <c r="C449" i="1"/>
  <c r="D449" i="1"/>
  <c r="E449" i="1"/>
  <c r="F449" i="1"/>
  <c r="G449" i="1"/>
  <c r="H449" i="1"/>
  <c r="I449" i="1"/>
  <c r="C450" i="1"/>
  <c r="D450" i="1"/>
  <c r="E450" i="1"/>
  <c r="F450" i="1"/>
  <c r="G450" i="1"/>
  <c r="H450" i="1"/>
  <c r="I450" i="1"/>
  <c r="C451" i="1"/>
  <c r="D451" i="1"/>
  <c r="E451" i="1"/>
  <c r="F451" i="1"/>
  <c r="G451" i="1"/>
  <c r="H451" i="1"/>
  <c r="I451" i="1"/>
  <c r="C452" i="1"/>
  <c r="D452" i="1"/>
  <c r="E452" i="1"/>
  <c r="F452" i="1"/>
  <c r="G452" i="1"/>
  <c r="H452" i="1"/>
  <c r="I452" i="1"/>
  <c r="C453" i="1"/>
  <c r="D453" i="1"/>
  <c r="E453" i="1"/>
  <c r="F453" i="1"/>
  <c r="G453" i="1"/>
  <c r="H453" i="1"/>
  <c r="I453" i="1"/>
  <c r="C454" i="1"/>
  <c r="D454" i="1"/>
  <c r="E454" i="1"/>
  <c r="F454" i="1"/>
  <c r="G454" i="1"/>
  <c r="H454" i="1"/>
  <c r="I454" i="1"/>
  <c r="C455" i="1"/>
  <c r="D455" i="1"/>
  <c r="E455" i="1"/>
  <c r="F455" i="1"/>
  <c r="G455" i="1"/>
  <c r="H455" i="1"/>
  <c r="I455" i="1"/>
  <c r="C456" i="1"/>
  <c r="D456" i="1"/>
  <c r="E456" i="1"/>
  <c r="F456" i="1"/>
  <c r="G456" i="1"/>
  <c r="H456" i="1"/>
  <c r="I456" i="1"/>
  <c r="C457" i="1"/>
  <c r="D457" i="1"/>
  <c r="E457" i="1"/>
  <c r="F457" i="1"/>
  <c r="G457" i="1"/>
  <c r="H457" i="1"/>
  <c r="I457" i="1"/>
  <c r="C458" i="1"/>
  <c r="D458" i="1"/>
  <c r="E458" i="1"/>
  <c r="F458" i="1"/>
  <c r="G458" i="1"/>
  <c r="H458" i="1"/>
  <c r="I458" i="1"/>
  <c r="C459" i="1"/>
  <c r="D459" i="1"/>
  <c r="E459" i="1"/>
  <c r="F459" i="1"/>
  <c r="G459" i="1"/>
  <c r="H459" i="1"/>
  <c r="I459" i="1"/>
  <c r="C460" i="1"/>
  <c r="D460" i="1"/>
  <c r="E460" i="1"/>
  <c r="F460" i="1"/>
  <c r="G460" i="1"/>
  <c r="H460" i="1"/>
  <c r="I460" i="1"/>
  <c r="C461" i="1"/>
  <c r="D461" i="1"/>
  <c r="E461" i="1"/>
  <c r="F461" i="1"/>
  <c r="G461" i="1"/>
  <c r="H461" i="1"/>
  <c r="I461" i="1"/>
  <c r="C462" i="1"/>
  <c r="D462" i="1"/>
  <c r="E462" i="1"/>
  <c r="F462" i="1"/>
  <c r="G462" i="1"/>
  <c r="H462" i="1"/>
  <c r="I462" i="1"/>
  <c r="C463" i="1"/>
  <c r="D463" i="1"/>
  <c r="E463" i="1"/>
  <c r="F463" i="1"/>
  <c r="G463" i="1"/>
  <c r="H463" i="1"/>
  <c r="I463" i="1"/>
  <c r="C464" i="1"/>
  <c r="D464" i="1"/>
  <c r="E464" i="1"/>
  <c r="F464" i="1"/>
  <c r="G464" i="1"/>
  <c r="H464" i="1"/>
  <c r="I464" i="1"/>
  <c r="C465" i="1"/>
  <c r="D465" i="1"/>
  <c r="E465" i="1"/>
  <c r="F465" i="1"/>
  <c r="G465" i="1"/>
  <c r="H465" i="1"/>
  <c r="I465" i="1"/>
  <c r="C466" i="1"/>
  <c r="D466" i="1"/>
  <c r="E466" i="1"/>
  <c r="F466" i="1"/>
  <c r="G466" i="1"/>
  <c r="H466" i="1"/>
  <c r="I466" i="1"/>
  <c r="C467" i="1"/>
  <c r="D467" i="1"/>
  <c r="E467" i="1"/>
  <c r="F467" i="1"/>
  <c r="G467" i="1"/>
  <c r="H467" i="1"/>
  <c r="I467" i="1"/>
  <c r="C468" i="1"/>
  <c r="D468" i="1"/>
  <c r="E468" i="1"/>
  <c r="F468" i="1"/>
  <c r="G468" i="1"/>
  <c r="H468" i="1"/>
  <c r="I468" i="1"/>
  <c r="C469" i="1"/>
  <c r="D469" i="1"/>
  <c r="E469" i="1"/>
  <c r="F469" i="1"/>
  <c r="G469" i="1"/>
  <c r="H469" i="1"/>
  <c r="I469" i="1"/>
  <c r="C470" i="1"/>
  <c r="D470" i="1"/>
  <c r="E470" i="1"/>
  <c r="F470" i="1"/>
  <c r="G470" i="1"/>
  <c r="H470" i="1"/>
  <c r="I470" i="1"/>
  <c r="C471" i="1"/>
  <c r="D471" i="1"/>
  <c r="E471" i="1"/>
  <c r="F471" i="1"/>
  <c r="G471" i="1"/>
  <c r="H471" i="1"/>
  <c r="I471" i="1"/>
  <c r="C472" i="1"/>
  <c r="D472" i="1"/>
  <c r="E472" i="1"/>
  <c r="F472" i="1"/>
  <c r="G472" i="1"/>
  <c r="H472" i="1"/>
  <c r="I472" i="1"/>
  <c r="C473" i="1"/>
  <c r="D473" i="1"/>
  <c r="E473" i="1"/>
  <c r="F473" i="1"/>
  <c r="G473" i="1"/>
  <c r="H473" i="1"/>
  <c r="I473" i="1"/>
  <c r="C474" i="1"/>
  <c r="D474" i="1"/>
  <c r="E474" i="1"/>
  <c r="F474" i="1"/>
  <c r="G474" i="1"/>
  <c r="H474" i="1"/>
  <c r="I474" i="1"/>
  <c r="C475" i="1"/>
  <c r="D475" i="1"/>
  <c r="E475" i="1"/>
  <c r="F475" i="1"/>
  <c r="G475" i="1"/>
  <c r="H475" i="1"/>
  <c r="I475" i="1"/>
  <c r="C476" i="1"/>
  <c r="D476" i="1"/>
  <c r="E476" i="1"/>
  <c r="F476" i="1"/>
  <c r="G476" i="1"/>
  <c r="H476" i="1"/>
  <c r="I476" i="1"/>
  <c r="C477" i="1"/>
  <c r="D477" i="1"/>
  <c r="E477" i="1"/>
  <c r="F477" i="1"/>
  <c r="G477" i="1"/>
  <c r="H477" i="1"/>
  <c r="I477" i="1"/>
  <c r="C478" i="1"/>
  <c r="D478" i="1"/>
  <c r="E478" i="1"/>
  <c r="F478" i="1"/>
  <c r="G478" i="1"/>
  <c r="H478" i="1"/>
  <c r="I478" i="1"/>
  <c r="C479" i="1"/>
  <c r="D479" i="1"/>
  <c r="E479" i="1"/>
  <c r="F479" i="1"/>
  <c r="G479" i="1"/>
  <c r="H479" i="1"/>
  <c r="I479" i="1"/>
  <c r="C480" i="1"/>
  <c r="D480" i="1"/>
  <c r="E480" i="1"/>
  <c r="F480" i="1"/>
  <c r="G480" i="1"/>
  <c r="H480" i="1"/>
  <c r="I480" i="1"/>
  <c r="C481" i="1"/>
  <c r="D481" i="1"/>
  <c r="E481" i="1"/>
  <c r="F481" i="1"/>
  <c r="G481" i="1"/>
  <c r="H481" i="1"/>
  <c r="I481" i="1"/>
  <c r="C482" i="1"/>
  <c r="D482" i="1"/>
  <c r="E482" i="1"/>
  <c r="F482" i="1"/>
  <c r="G482" i="1"/>
  <c r="H482" i="1"/>
  <c r="I482" i="1"/>
  <c r="C483" i="1"/>
  <c r="D483" i="1"/>
  <c r="E483" i="1"/>
  <c r="F483" i="1"/>
  <c r="G483" i="1"/>
  <c r="H483" i="1"/>
  <c r="I483" i="1"/>
  <c r="C484" i="1"/>
  <c r="D484" i="1"/>
  <c r="E484" i="1"/>
  <c r="F484" i="1"/>
  <c r="G484" i="1"/>
  <c r="H484" i="1"/>
  <c r="I484" i="1"/>
  <c r="C485" i="1"/>
  <c r="D485" i="1"/>
  <c r="E485" i="1"/>
  <c r="F485" i="1"/>
  <c r="G485" i="1"/>
  <c r="H485" i="1"/>
  <c r="I485" i="1"/>
  <c r="C486" i="1"/>
  <c r="D486" i="1"/>
  <c r="E486" i="1"/>
  <c r="F486" i="1"/>
  <c r="G486" i="1"/>
  <c r="H486" i="1"/>
  <c r="I486" i="1"/>
  <c r="C487" i="1"/>
  <c r="D487" i="1"/>
  <c r="E487" i="1"/>
  <c r="F487" i="1"/>
  <c r="G487" i="1"/>
  <c r="H487" i="1"/>
  <c r="I487" i="1"/>
  <c r="C488" i="1"/>
  <c r="D488" i="1"/>
  <c r="E488" i="1"/>
  <c r="F488" i="1"/>
  <c r="G488" i="1"/>
  <c r="H488" i="1"/>
  <c r="I488" i="1"/>
  <c r="C489" i="1"/>
  <c r="D489" i="1"/>
  <c r="E489" i="1"/>
  <c r="F489" i="1"/>
  <c r="G489" i="1"/>
  <c r="H489" i="1"/>
  <c r="I489" i="1"/>
  <c r="C490" i="1"/>
  <c r="D490" i="1"/>
  <c r="E490" i="1"/>
  <c r="F490" i="1"/>
  <c r="G490" i="1"/>
  <c r="H490" i="1"/>
  <c r="I490" i="1"/>
  <c r="C491" i="1"/>
  <c r="D491" i="1"/>
  <c r="E491" i="1"/>
  <c r="F491" i="1"/>
  <c r="G491" i="1"/>
  <c r="H491" i="1"/>
  <c r="I491" i="1"/>
  <c r="C492" i="1"/>
  <c r="D492" i="1"/>
  <c r="E492" i="1"/>
  <c r="F492" i="1"/>
  <c r="G492" i="1"/>
  <c r="H492" i="1"/>
  <c r="I492" i="1"/>
  <c r="C493" i="1"/>
  <c r="D493" i="1"/>
  <c r="E493" i="1"/>
  <c r="F493" i="1"/>
  <c r="G493" i="1"/>
  <c r="H493" i="1"/>
  <c r="I493" i="1"/>
  <c r="C494" i="1"/>
  <c r="D494" i="1"/>
  <c r="E494" i="1"/>
  <c r="F494" i="1"/>
  <c r="G494" i="1"/>
  <c r="H494" i="1"/>
  <c r="I494" i="1"/>
  <c r="C495" i="1"/>
  <c r="D495" i="1"/>
  <c r="E495" i="1"/>
  <c r="F495" i="1"/>
  <c r="G495" i="1"/>
  <c r="H495" i="1"/>
  <c r="I495" i="1"/>
  <c r="C496" i="1"/>
  <c r="D496" i="1"/>
  <c r="E496" i="1"/>
  <c r="F496" i="1"/>
  <c r="G496" i="1"/>
  <c r="H496" i="1"/>
  <c r="I496" i="1"/>
  <c r="C497" i="1"/>
  <c r="D497" i="1"/>
  <c r="E497" i="1"/>
  <c r="F497" i="1"/>
  <c r="G497" i="1"/>
  <c r="H497" i="1"/>
  <c r="I497" i="1"/>
  <c r="C498" i="1"/>
  <c r="D498" i="1"/>
  <c r="E498" i="1"/>
  <c r="F498" i="1"/>
  <c r="G498" i="1"/>
  <c r="H498" i="1"/>
  <c r="I498" i="1"/>
  <c r="C499" i="1"/>
  <c r="D499" i="1"/>
  <c r="E499" i="1"/>
  <c r="F499" i="1"/>
  <c r="G499" i="1"/>
  <c r="H499" i="1"/>
  <c r="I499" i="1"/>
  <c r="C500" i="1"/>
  <c r="D500" i="1"/>
  <c r="E500" i="1"/>
  <c r="F500" i="1"/>
  <c r="G500" i="1"/>
  <c r="H500" i="1"/>
  <c r="I500" i="1"/>
  <c r="C501" i="1"/>
  <c r="D501" i="1"/>
  <c r="E501" i="1"/>
  <c r="F501" i="1"/>
  <c r="G501" i="1"/>
  <c r="H501" i="1"/>
  <c r="I501" i="1"/>
  <c r="C502" i="1"/>
  <c r="D502" i="1"/>
  <c r="E502" i="1"/>
  <c r="F502" i="1"/>
  <c r="G502" i="1"/>
  <c r="H502" i="1"/>
  <c r="I502" i="1"/>
  <c r="C503" i="1"/>
  <c r="D503" i="1"/>
  <c r="E503" i="1"/>
  <c r="F503" i="1"/>
  <c r="G503" i="1"/>
  <c r="H503" i="1"/>
  <c r="I503" i="1"/>
  <c r="C504" i="1"/>
  <c r="D504" i="1"/>
  <c r="E504" i="1"/>
  <c r="F504" i="1"/>
  <c r="G504" i="1"/>
  <c r="H504" i="1"/>
  <c r="I504" i="1"/>
  <c r="C505" i="1"/>
  <c r="D505" i="1"/>
  <c r="E505" i="1"/>
  <c r="F505" i="1"/>
  <c r="G505" i="1"/>
  <c r="H505" i="1"/>
  <c r="I505" i="1"/>
  <c r="C506" i="1"/>
  <c r="D506" i="1"/>
  <c r="E506" i="1"/>
  <c r="F506" i="1"/>
  <c r="G506" i="1"/>
  <c r="H506" i="1"/>
  <c r="I506" i="1"/>
  <c r="C507" i="1"/>
  <c r="D507" i="1"/>
  <c r="E507" i="1"/>
  <c r="F507" i="1"/>
  <c r="G507" i="1"/>
  <c r="H507" i="1"/>
  <c r="I507" i="1"/>
  <c r="C508" i="1"/>
  <c r="D508" i="1"/>
  <c r="E508" i="1"/>
  <c r="F508" i="1"/>
  <c r="G508" i="1"/>
  <c r="H508" i="1"/>
  <c r="I508" i="1"/>
  <c r="C509" i="1"/>
  <c r="D509" i="1"/>
  <c r="E509" i="1"/>
  <c r="F509" i="1"/>
  <c r="G509" i="1"/>
  <c r="H509" i="1"/>
  <c r="I509" i="1"/>
  <c r="C510" i="1"/>
  <c r="D510" i="1"/>
  <c r="E510" i="1"/>
  <c r="F510" i="1"/>
  <c r="G510" i="1"/>
  <c r="H510" i="1"/>
  <c r="I510" i="1"/>
  <c r="C511" i="1"/>
  <c r="D511" i="1"/>
  <c r="E511" i="1"/>
  <c r="F511" i="1"/>
  <c r="G511" i="1"/>
  <c r="H511" i="1"/>
  <c r="I511" i="1"/>
  <c r="C512" i="1"/>
  <c r="D512" i="1"/>
  <c r="E512" i="1"/>
  <c r="F512" i="1"/>
  <c r="G512" i="1"/>
  <c r="H512" i="1"/>
  <c r="I512" i="1"/>
  <c r="C513" i="1"/>
  <c r="D513" i="1"/>
  <c r="E513" i="1"/>
  <c r="F513" i="1"/>
  <c r="G513" i="1"/>
  <c r="H513" i="1"/>
  <c r="I513" i="1"/>
  <c r="C514" i="1"/>
  <c r="D514" i="1"/>
  <c r="E514" i="1"/>
  <c r="F514" i="1"/>
  <c r="G514" i="1"/>
  <c r="H514" i="1"/>
  <c r="I514" i="1"/>
  <c r="C515" i="1"/>
  <c r="D515" i="1"/>
  <c r="E515" i="1"/>
  <c r="F515" i="1"/>
  <c r="G515" i="1"/>
  <c r="H515" i="1"/>
  <c r="I515" i="1"/>
  <c r="C516" i="1"/>
  <c r="D516" i="1"/>
  <c r="E516" i="1"/>
  <c r="F516" i="1"/>
  <c r="G516" i="1"/>
  <c r="H516" i="1"/>
  <c r="I516" i="1"/>
  <c r="C517" i="1"/>
  <c r="D517" i="1"/>
  <c r="E517" i="1"/>
  <c r="F517" i="1"/>
  <c r="G517" i="1"/>
  <c r="H517" i="1"/>
  <c r="I517" i="1"/>
  <c r="C518" i="1"/>
  <c r="D518" i="1"/>
  <c r="E518" i="1"/>
  <c r="F518" i="1"/>
  <c r="G518" i="1"/>
  <c r="H518" i="1"/>
  <c r="I518" i="1"/>
  <c r="C519" i="1"/>
  <c r="D519" i="1"/>
  <c r="E519" i="1"/>
  <c r="F519" i="1"/>
  <c r="G519" i="1"/>
  <c r="H519" i="1"/>
  <c r="I519" i="1"/>
  <c r="C520" i="1"/>
  <c r="D520" i="1"/>
  <c r="E520" i="1"/>
  <c r="F520" i="1"/>
  <c r="G520" i="1"/>
  <c r="H520" i="1"/>
  <c r="I520" i="1"/>
  <c r="C521" i="1"/>
  <c r="D521" i="1"/>
  <c r="E521" i="1"/>
  <c r="F521" i="1"/>
  <c r="G521" i="1"/>
  <c r="H521" i="1"/>
  <c r="I521" i="1"/>
  <c r="C522" i="1"/>
  <c r="D522" i="1"/>
  <c r="E522" i="1"/>
  <c r="F522" i="1"/>
  <c r="G522" i="1"/>
  <c r="H522" i="1"/>
  <c r="I522" i="1"/>
  <c r="C523" i="1"/>
  <c r="D523" i="1"/>
  <c r="E523" i="1"/>
  <c r="F523" i="1"/>
  <c r="G523" i="1"/>
  <c r="H523" i="1"/>
  <c r="I523" i="1"/>
  <c r="C524" i="1"/>
  <c r="D524" i="1"/>
  <c r="E524" i="1"/>
  <c r="F524" i="1"/>
  <c r="G524" i="1"/>
  <c r="H524" i="1"/>
  <c r="I524" i="1"/>
  <c r="C525" i="1"/>
  <c r="D525" i="1"/>
  <c r="E525" i="1"/>
  <c r="F525" i="1"/>
  <c r="G525" i="1"/>
  <c r="H525" i="1"/>
  <c r="I525" i="1"/>
  <c r="C526" i="1"/>
  <c r="D526" i="1"/>
  <c r="E526" i="1"/>
  <c r="F526" i="1"/>
  <c r="G526" i="1"/>
  <c r="H526" i="1"/>
  <c r="I526" i="1"/>
  <c r="C527" i="1"/>
  <c r="D527" i="1"/>
  <c r="E527" i="1"/>
  <c r="F527" i="1"/>
  <c r="G527" i="1"/>
  <c r="H527" i="1"/>
  <c r="I527" i="1"/>
  <c r="C528" i="1"/>
  <c r="D528" i="1"/>
  <c r="E528" i="1"/>
  <c r="F528" i="1"/>
  <c r="G528" i="1"/>
  <c r="H528" i="1"/>
  <c r="I528" i="1"/>
  <c r="C529" i="1"/>
  <c r="D529" i="1"/>
  <c r="E529" i="1"/>
  <c r="F529" i="1"/>
  <c r="G529" i="1"/>
  <c r="H529" i="1"/>
  <c r="I529" i="1"/>
  <c r="C530" i="1"/>
  <c r="D530" i="1"/>
  <c r="E530" i="1"/>
  <c r="F530" i="1"/>
  <c r="G530" i="1"/>
  <c r="H530" i="1"/>
  <c r="I530" i="1"/>
  <c r="C531" i="1"/>
  <c r="D531" i="1"/>
  <c r="E531" i="1"/>
  <c r="F531" i="1"/>
  <c r="G531" i="1"/>
  <c r="H531" i="1"/>
  <c r="I531" i="1"/>
  <c r="C532" i="1"/>
  <c r="D532" i="1"/>
  <c r="E532" i="1"/>
  <c r="F532" i="1"/>
  <c r="G532" i="1"/>
  <c r="H532" i="1"/>
  <c r="I532" i="1"/>
  <c r="C533" i="1"/>
  <c r="D533" i="1"/>
  <c r="E533" i="1"/>
  <c r="F533" i="1"/>
  <c r="G533" i="1"/>
  <c r="H533" i="1"/>
  <c r="I533" i="1"/>
  <c r="C534" i="1"/>
  <c r="D534" i="1"/>
  <c r="E534" i="1"/>
  <c r="F534" i="1"/>
  <c r="G534" i="1"/>
  <c r="H534" i="1"/>
  <c r="I534" i="1"/>
  <c r="C535" i="1"/>
  <c r="D535" i="1"/>
  <c r="E535" i="1"/>
  <c r="F535" i="1"/>
  <c r="G535" i="1"/>
  <c r="H535" i="1"/>
  <c r="I535" i="1"/>
  <c r="C536" i="1"/>
  <c r="D536" i="1"/>
  <c r="E536" i="1"/>
  <c r="F536" i="1"/>
  <c r="G536" i="1"/>
  <c r="H536" i="1"/>
  <c r="I536" i="1"/>
  <c r="C537" i="1"/>
  <c r="D537" i="1"/>
  <c r="E537" i="1"/>
  <c r="F537" i="1"/>
  <c r="G537" i="1"/>
  <c r="H537" i="1"/>
  <c r="I537" i="1"/>
  <c r="C538" i="1"/>
  <c r="D538" i="1"/>
  <c r="E538" i="1"/>
  <c r="F538" i="1"/>
  <c r="G538" i="1"/>
  <c r="H538" i="1"/>
  <c r="I538" i="1"/>
  <c r="C539" i="1"/>
  <c r="D539" i="1"/>
  <c r="E539" i="1"/>
  <c r="F539" i="1"/>
  <c r="G539" i="1"/>
  <c r="H539" i="1"/>
  <c r="I539" i="1"/>
  <c r="C540" i="1"/>
  <c r="D540" i="1"/>
  <c r="E540" i="1"/>
  <c r="F540" i="1"/>
  <c r="G540" i="1"/>
  <c r="H540" i="1"/>
  <c r="I540" i="1"/>
  <c r="C541" i="1"/>
  <c r="D541" i="1"/>
  <c r="E541" i="1"/>
  <c r="F541" i="1"/>
  <c r="G541" i="1"/>
  <c r="H541" i="1"/>
  <c r="I541" i="1"/>
  <c r="C542" i="1"/>
  <c r="D542" i="1"/>
  <c r="E542" i="1"/>
  <c r="F542" i="1"/>
  <c r="G542" i="1"/>
  <c r="H542" i="1"/>
  <c r="I542" i="1"/>
  <c r="C543" i="1"/>
  <c r="D543" i="1"/>
  <c r="E543" i="1"/>
  <c r="F543" i="1"/>
  <c r="G543" i="1"/>
  <c r="H543" i="1"/>
  <c r="I543" i="1"/>
  <c r="C544" i="1"/>
  <c r="D544" i="1"/>
  <c r="E544" i="1"/>
  <c r="F544" i="1"/>
  <c r="G544" i="1"/>
  <c r="H544" i="1"/>
  <c r="I544" i="1"/>
  <c r="C545" i="1"/>
  <c r="D545" i="1"/>
  <c r="E545" i="1"/>
  <c r="F545" i="1"/>
  <c r="G545" i="1"/>
  <c r="H545" i="1"/>
  <c r="I545" i="1"/>
  <c r="C546" i="1"/>
  <c r="D546" i="1"/>
  <c r="E546" i="1"/>
  <c r="F546" i="1"/>
  <c r="G546" i="1"/>
  <c r="H546" i="1"/>
  <c r="I546" i="1"/>
  <c r="C547" i="1"/>
  <c r="D547" i="1"/>
  <c r="E547" i="1"/>
  <c r="F547" i="1"/>
  <c r="G547" i="1"/>
  <c r="H547" i="1"/>
  <c r="I547" i="1"/>
  <c r="C548" i="1"/>
  <c r="D548" i="1"/>
  <c r="E548" i="1"/>
  <c r="F548" i="1"/>
  <c r="G548" i="1"/>
  <c r="H548" i="1"/>
  <c r="I548" i="1"/>
  <c r="C549" i="1"/>
  <c r="D549" i="1"/>
  <c r="E549" i="1"/>
  <c r="F549" i="1"/>
  <c r="G549" i="1"/>
  <c r="H549" i="1"/>
  <c r="I549" i="1"/>
  <c r="C550" i="1"/>
  <c r="D550" i="1"/>
  <c r="E550" i="1"/>
  <c r="F550" i="1"/>
  <c r="G550" i="1"/>
  <c r="H550" i="1"/>
  <c r="I550" i="1"/>
  <c r="C551" i="1"/>
  <c r="D551" i="1"/>
  <c r="E551" i="1"/>
  <c r="F551" i="1"/>
  <c r="G551" i="1"/>
  <c r="H551" i="1"/>
  <c r="I551" i="1"/>
  <c r="C552" i="1"/>
  <c r="D552" i="1"/>
  <c r="E552" i="1"/>
  <c r="F552" i="1"/>
  <c r="G552" i="1"/>
  <c r="H552" i="1"/>
  <c r="I552" i="1"/>
  <c r="C553" i="1"/>
  <c r="D553" i="1"/>
  <c r="E553" i="1"/>
  <c r="F553" i="1"/>
  <c r="G553" i="1"/>
  <c r="H553" i="1"/>
  <c r="I553" i="1"/>
  <c r="C554" i="1"/>
  <c r="D554" i="1"/>
  <c r="E554" i="1"/>
  <c r="F554" i="1"/>
  <c r="G554" i="1"/>
  <c r="H554" i="1"/>
  <c r="I554" i="1"/>
  <c r="C555" i="1"/>
  <c r="D555" i="1"/>
  <c r="E555" i="1"/>
  <c r="F555" i="1"/>
  <c r="G555" i="1"/>
  <c r="H555" i="1"/>
  <c r="I555" i="1"/>
  <c r="C556" i="1"/>
  <c r="D556" i="1"/>
  <c r="E556" i="1"/>
  <c r="F556" i="1"/>
  <c r="G556" i="1"/>
  <c r="H556" i="1"/>
  <c r="I556" i="1"/>
  <c r="C557" i="1"/>
  <c r="D557" i="1"/>
  <c r="E557" i="1"/>
  <c r="F557" i="1"/>
  <c r="G557" i="1"/>
  <c r="H557" i="1"/>
  <c r="I557" i="1"/>
  <c r="C558" i="1"/>
  <c r="D558" i="1"/>
  <c r="E558" i="1"/>
  <c r="F558" i="1"/>
  <c r="G558" i="1"/>
  <c r="H558" i="1"/>
  <c r="I558" i="1"/>
  <c r="C559" i="1"/>
  <c r="D559" i="1"/>
  <c r="E559" i="1"/>
  <c r="F559" i="1"/>
  <c r="G559" i="1"/>
  <c r="H559" i="1"/>
  <c r="I559" i="1"/>
  <c r="C560" i="1"/>
  <c r="D560" i="1"/>
  <c r="E560" i="1"/>
  <c r="F560" i="1"/>
  <c r="G560" i="1"/>
  <c r="H560" i="1"/>
  <c r="I560" i="1"/>
  <c r="C561" i="1"/>
  <c r="D561" i="1"/>
  <c r="E561" i="1"/>
  <c r="F561" i="1"/>
  <c r="G561" i="1"/>
  <c r="H561" i="1"/>
  <c r="I561" i="1"/>
  <c r="C562" i="1"/>
  <c r="D562" i="1"/>
  <c r="E562" i="1"/>
  <c r="F562" i="1"/>
  <c r="G562" i="1"/>
  <c r="H562" i="1"/>
  <c r="I562" i="1"/>
  <c r="C563" i="1"/>
  <c r="D563" i="1"/>
  <c r="E563" i="1"/>
  <c r="F563" i="1"/>
  <c r="G563" i="1"/>
  <c r="H563" i="1"/>
  <c r="I563" i="1"/>
  <c r="C564" i="1"/>
  <c r="D564" i="1"/>
  <c r="E564" i="1"/>
  <c r="F564" i="1"/>
  <c r="G564" i="1"/>
  <c r="H564" i="1"/>
  <c r="I564" i="1"/>
  <c r="C565" i="1"/>
  <c r="D565" i="1"/>
  <c r="E565" i="1"/>
  <c r="F565" i="1"/>
  <c r="G565" i="1"/>
  <c r="H565" i="1"/>
  <c r="I565" i="1"/>
  <c r="C566" i="1"/>
  <c r="D566" i="1"/>
  <c r="E566" i="1"/>
  <c r="F566" i="1"/>
  <c r="G566" i="1"/>
  <c r="H566" i="1"/>
  <c r="I566" i="1"/>
  <c r="C567" i="1"/>
  <c r="D567" i="1"/>
  <c r="E567" i="1"/>
  <c r="F567" i="1"/>
  <c r="G567" i="1"/>
  <c r="H567" i="1"/>
  <c r="I567" i="1"/>
  <c r="C568" i="1"/>
  <c r="D568" i="1"/>
  <c r="E568" i="1"/>
  <c r="F568" i="1"/>
  <c r="G568" i="1"/>
  <c r="H568" i="1"/>
  <c r="I568" i="1"/>
  <c r="C569" i="1"/>
  <c r="D569" i="1"/>
  <c r="E569" i="1"/>
  <c r="F569" i="1"/>
  <c r="G569" i="1"/>
  <c r="H569" i="1"/>
  <c r="I569" i="1"/>
  <c r="C570" i="1"/>
  <c r="D570" i="1"/>
  <c r="E570" i="1"/>
  <c r="F570" i="1"/>
  <c r="G570" i="1"/>
  <c r="H570" i="1"/>
  <c r="I570" i="1"/>
  <c r="C571" i="1"/>
  <c r="D571" i="1"/>
  <c r="E571" i="1"/>
  <c r="F571" i="1"/>
  <c r="G571" i="1"/>
  <c r="H571" i="1"/>
  <c r="I571" i="1"/>
  <c r="C572" i="1"/>
  <c r="D572" i="1"/>
  <c r="E572" i="1"/>
  <c r="F572" i="1"/>
  <c r="G572" i="1"/>
  <c r="H572" i="1"/>
  <c r="I572" i="1"/>
  <c r="C573" i="1"/>
  <c r="D573" i="1"/>
  <c r="E573" i="1"/>
  <c r="F573" i="1"/>
  <c r="G573" i="1"/>
  <c r="H573" i="1"/>
  <c r="I573" i="1"/>
  <c r="C574" i="1"/>
  <c r="D574" i="1"/>
  <c r="E574" i="1"/>
  <c r="F574" i="1"/>
  <c r="G574" i="1"/>
  <c r="H574" i="1"/>
  <c r="I574" i="1"/>
  <c r="C575" i="1"/>
  <c r="D575" i="1"/>
  <c r="E575" i="1"/>
  <c r="F575" i="1"/>
  <c r="G575" i="1"/>
  <c r="H575" i="1"/>
  <c r="I575" i="1"/>
  <c r="C576" i="1"/>
  <c r="D576" i="1"/>
  <c r="E576" i="1"/>
  <c r="F576" i="1"/>
  <c r="G576" i="1"/>
  <c r="H576" i="1"/>
  <c r="I576" i="1"/>
  <c r="C577" i="1"/>
  <c r="D577" i="1"/>
  <c r="E577" i="1"/>
  <c r="F577" i="1"/>
  <c r="G577" i="1"/>
  <c r="H577" i="1"/>
  <c r="I577" i="1"/>
  <c r="C578" i="1"/>
  <c r="D578" i="1"/>
  <c r="E578" i="1"/>
  <c r="F578" i="1"/>
  <c r="G578" i="1"/>
  <c r="H578" i="1"/>
  <c r="I578" i="1"/>
  <c r="C579" i="1"/>
  <c r="D579" i="1"/>
  <c r="E579" i="1"/>
  <c r="F579" i="1"/>
  <c r="G579" i="1"/>
  <c r="H579" i="1"/>
  <c r="I579" i="1"/>
  <c r="C580" i="1"/>
  <c r="D580" i="1"/>
  <c r="E580" i="1"/>
  <c r="F580" i="1"/>
  <c r="G580" i="1"/>
  <c r="H580" i="1"/>
  <c r="I580" i="1"/>
  <c r="C581" i="1"/>
  <c r="D581" i="1"/>
  <c r="E581" i="1"/>
  <c r="F581" i="1"/>
  <c r="G581" i="1"/>
  <c r="H581" i="1"/>
  <c r="I581" i="1"/>
  <c r="C582" i="1"/>
  <c r="D582" i="1"/>
  <c r="E582" i="1"/>
  <c r="F582" i="1"/>
  <c r="G582" i="1"/>
  <c r="H582" i="1"/>
  <c r="I582" i="1"/>
  <c r="C583" i="1"/>
  <c r="D583" i="1"/>
  <c r="E583" i="1"/>
  <c r="F583" i="1"/>
  <c r="G583" i="1"/>
  <c r="H583" i="1"/>
  <c r="I583" i="1"/>
  <c r="C584" i="1"/>
  <c r="D584" i="1"/>
  <c r="E584" i="1"/>
  <c r="F584" i="1"/>
  <c r="G584" i="1"/>
  <c r="H584" i="1"/>
  <c r="I584" i="1"/>
  <c r="C585" i="1"/>
  <c r="D585" i="1"/>
  <c r="E585" i="1"/>
  <c r="F585" i="1"/>
  <c r="G585" i="1"/>
  <c r="H585" i="1"/>
  <c r="I585" i="1"/>
  <c r="C586" i="1"/>
  <c r="D586" i="1"/>
  <c r="E586" i="1"/>
  <c r="F586" i="1"/>
  <c r="G586" i="1"/>
  <c r="H586" i="1"/>
  <c r="I586" i="1"/>
  <c r="C587" i="1"/>
  <c r="D587" i="1"/>
  <c r="E587" i="1"/>
  <c r="F587" i="1"/>
  <c r="G587" i="1"/>
  <c r="H587" i="1"/>
  <c r="I587" i="1"/>
  <c r="C588" i="1"/>
  <c r="D588" i="1"/>
  <c r="E588" i="1"/>
  <c r="F588" i="1"/>
  <c r="G588" i="1"/>
  <c r="H588" i="1"/>
  <c r="I588" i="1"/>
  <c r="C589" i="1"/>
  <c r="D589" i="1"/>
  <c r="E589" i="1"/>
  <c r="F589" i="1"/>
  <c r="G589" i="1"/>
  <c r="H589" i="1"/>
  <c r="I589" i="1"/>
  <c r="C590" i="1"/>
  <c r="D590" i="1"/>
  <c r="E590" i="1"/>
  <c r="F590" i="1"/>
  <c r="G590" i="1"/>
  <c r="H590" i="1"/>
  <c r="I590" i="1"/>
  <c r="C591" i="1"/>
  <c r="D591" i="1"/>
  <c r="E591" i="1"/>
  <c r="F591" i="1"/>
  <c r="G591" i="1"/>
  <c r="H591" i="1"/>
  <c r="I591" i="1"/>
  <c r="C592" i="1"/>
  <c r="D592" i="1"/>
  <c r="E592" i="1"/>
  <c r="F592" i="1"/>
  <c r="G592" i="1"/>
  <c r="H592" i="1"/>
  <c r="I592" i="1"/>
  <c r="C593" i="1"/>
  <c r="D593" i="1"/>
  <c r="E593" i="1"/>
  <c r="F593" i="1"/>
  <c r="G593" i="1"/>
  <c r="H593" i="1"/>
  <c r="I593" i="1"/>
  <c r="C594" i="1"/>
  <c r="D594" i="1"/>
  <c r="E594" i="1"/>
  <c r="F594" i="1"/>
  <c r="G594" i="1"/>
  <c r="H594" i="1"/>
  <c r="I594" i="1"/>
  <c r="C595" i="1"/>
  <c r="D595" i="1"/>
  <c r="E595" i="1"/>
  <c r="F595" i="1"/>
  <c r="G595" i="1"/>
  <c r="H595" i="1"/>
  <c r="I595" i="1"/>
  <c r="C596" i="1"/>
  <c r="D596" i="1"/>
  <c r="E596" i="1"/>
  <c r="F596" i="1"/>
  <c r="G596" i="1"/>
  <c r="H596" i="1"/>
  <c r="I596" i="1"/>
  <c r="C597" i="1"/>
  <c r="D597" i="1"/>
  <c r="E597" i="1"/>
  <c r="F597" i="1"/>
  <c r="G597" i="1"/>
  <c r="H597" i="1"/>
  <c r="I597" i="1"/>
  <c r="C598" i="1"/>
  <c r="D598" i="1"/>
  <c r="E598" i="1"/>
  <c r="F598" i="1"/>
  <c r="G598" i="1"/>
  <c r="H598" i="1"/>
  <c r="I598" i="1"/>
  <c r="C599" i="1"/>
  <c r="D599" i="1"/>
  <c r="E599" i="1"/>
  <c r="F599" i="1"/>
  <c r="G599" i="1"/>
  <c r="H599" i="1"/>
  <c r="I599" i="1"/>
  <c r="C600" i="1"/>
  <c r="D600" i="1"/>
  <c r="E600" i="1"/>
  <c r="F600" i="1"/>
  <c r="G600" i="1"/>
  <c r="H600" i="1"/>
  <c r="I600" i="1"/>
  <c r="C601" i="1"/>
  <c r="D601" i="1"/>
  <c r="E601" i="1"/>
  <c r="F601" i="1"/>
  <c r="G601" i="1"/>
  <c r="H601" i="1"/>
  <c r="I601" i="1"/>
  <c r="C602" i="1"/>
  <c r="D602" i="1"/>
  <c r="E602" i="1"/>
  <c r="F602" i="1"/>
  <c r="G602" i="1"/>
  <c r="H602" i="1"/>
  <c r="I602" i="1"/>
  <c r="C603" i="1"/>
  <c r="D603" i="1"/>
  <c r="E603" i="1"/>
  <c r="F603" i="1"/>
  <c r="G603" i="1"/>
  <c r="H603" i="1"/>
  <c r="I603" i="1"/>
  <c r="C604" i="1"/>
  <c r="D604" i="1"/>
  <c r="E604" i="1"/>
  <c r="F604" i="1"/>
  <c r="G604" i="1"/>
  <c r="H604" i="1"/>
  <c r="I604" i="1"/>
  <c r="C605" i="1"/>
  <c r="D605" i="1"/>
  <c r="E605" i="1"/>
  <c r="F605" i="1"/>
  <c r="G605" i="1"/>
  <c r="H605" i="1"/>
  <c r="I605" i="1"/>
  <c r="C606" i="1"/>
  <c r="D606" i="1"/>
  <c r="E606" i="1"/>
  <c r="F606" i="1"/>
  <c r="G606" i="1"/>
  <c r="H606" i="1"/>
  <c r="I606" i="1"/>
  <c r="C607" i="1"/>
  <c r="D607" i="1"/>
  <c r="E607" i="1"/>
  <c r="F607" i="1"/>
  <c r="G607" i="1"/>
  <c r="H607" i="1"/>
  <c r="I607" i="1"/>
  <c r="C608" i="1"/>
  <c r="D608" i="1"/>
  <c r="E608" i="1"/>
  <c r="F608" i="1"/>
  <c r="G608" i="1"/>
  <c r="H608" i="1"/>
  <c r="I608" i="1"/>
  <c r="C609" i="1"/>
  <c r="D609" i="1"/>
  <c r="E609" i="1"/>
  <c r="F609" i="1"/>
  <c r="G609" i="1"/>
  <c r="H609" i="1"/>
  <c r="I609" i="1"/>
  <c r="C610" i="1"/>
  <c r="D610" i="1"/>
  <c r="E610" i="1"/>
  <c r="F610" i="1"/>
  <c r="G610" i="1"/>
  <c r="H610" i="1"/>
  <c r="I610" i="1"/>
  <c r="C611" i="1"/>
  <c r="D611" i="1"/>
  <c r="E611" i="1"/>
  <c r="F611" i="1"/>
  <c r="G611" i="1"/>
  <c r="H611" i="1"/>
  <c r="I611" i="1"/>
  <c r="C612" i="1"/>
  <c r="D612" i="1"/>
  <c r="E612" i="1"/>
  <c r="F612" i="1"/>
  <c r="G612" i="1"/>
  <c r="H612" i="1"/>
  <c r="I612" i="1"/>
  <c r="C613" i="1"/>
  <c r="D613" i="1"/>
  <c r="E613" i="1"/>
  <c r="F613" i="1"/>
  <c r="G613" i="1"/>
  <c r="H613" i="1"/>
  <c r="I613" i="1"/>
  <c r="C614" i="1"/>
  <c r="D614" i="1"/>
  <c r="E614" i="1"/>
  <c r="F614" i="1"/>
  <c r="G614" i="1"/>
  <c r="H614" i="1"/>
  <c r="I614" i="1"/>
  <c r="C615" i="1"/>
  <c r="D615" i="1"/>
  <c r="E615" i="1"/>
  <c r="F615" i="1"/>
  <c r="G615" i="1"/>
  <c r="H615" i="1"/>
  <c r="I615" i="1"/>
  <c r="C616" i="1"/>
  <c r="D616" i="1"/>
  <c r="E616" i="1"/>
  <c r="F616" i="1"/>
  <c r="G616" i="1"/>
  <c r="H616" i="1"/>
  <c r="I616" i="1"/>
  <c r="C617" i="1"/>
  <c r="D617" i="1"/>
  <c r="E617" i="1"/>
  <c r="F617" i="1"/>
  <c r="G617" i="1"/>
  <c r="H617" i="1"/>
  <c r="I617" i="1"/>
  <c r="C618" i="1"/>
  <c r="D618" i="1"/>
  <c r="E618" i="1"/>
  <c r="F618" i="1"/>
  <c r="G618" i="1"/>
  <c r="H618" i="1"/>
  <c r="I618" i="1"/>
  <c r="C619" i="1"/>
  <c r="D619" i="1"/>
  <c r="E619" i="1"/>
  <c r="F619" i="1"/>
  <c r="G619" i="1"/>
  <c r="H619" i="1"/>
  <c r="I619" i="1"/>
  <c r="C620" i="1"/>
  <c r="D620" i="1"/>
  <c r="E620" i="1"/>
  <c r="F620" i="1"/>
  <c r="G620" i="1"/>
  <c r="H620" i="1"/>
  <c r="I620" i="1"/>
  <c r="C621" i="1"/>
  <c r="D621" i="1"/>
  <c r="E621" i="1"/>
  <c r="F621" i="1"/>
  <c r="G621" i="1"/>
  <c r="H621" i="1"/>
  <c r="I621" i="1"/>
  <c r="C622" i="1"/>
  <c r="D622" i="1"/>
  <c r="E622" i="1"/>
  <c r="F622" i="1"/>
  <c r="G622" i="1"/>
  <c r="H622" i="1"/>
  <c r="I622" i="1"/>
  <c r="C623" i="1"/>
  <c r="D623" i="1"/>
  <c r="E623" i="1"/>
  <c r="F623" i="1"/>
  <c r="G623" i="1"/>
  <c r="H623" i="1"/>
  <c r="I623" i="1"/>
  <c r="C624" i="1"/>
  <c r="D624" i="1"/>
  <c r="E624" i="1"/>
  <c r="F624" i="1"/>
  <c r="G624" i="1"/>
  <c r="H624" i="1"/>
  <c r="I624" i="1"/>
  <c r="C625" i="1"/>
  <c r="D625" i="1"/>
  <c r="E625" i="1"/>
  <c r="F625" i="1"/>
  <c r="G625" i="1"/>
  <c r="H625" i="1"/>
  <c r="I625" i="1"/>
  <c r="C626" i="1"/>
  <c r="D626" i="1"/>
  <c r="E626" i="1"/>
  <c r="F626" i="1"/>
  <c r="G626" i="1"/>
  <c r="H626" i="1"/>
  <c r="I626" i="1"/>
  <c r="C627" i="1"/>
  <c r="D627" i="1"/>
  <c r="E627" i="1"/>
  <c r="F627" i="1"/>
  <c r="G627" i="1"/>
  <c r="H627" i="1"/>
  <c r="I627" i="1"/>
  <c r="C628" i="1"/>
  <c r="D628" i="1"/>
  <c r="E628" i="1"/>
  <c r="F628" i="1"/>
  <c r="G628" i="1"/>
  <c r="H628" i="1"/>
  <c r="I628" i="1"/>
  <c r="C629" i="1"/>
  <c r="D629" i="1"/>
  <c r="E629" i="1"/>
  <c r="F629" i="1"/>
  <c r="G629" i="1"/>
  <c r="H629" i="1"/>
  <c r="I629" i="1"/>
  <c r="C630" i="1"/>
  <c r="D630" i="1"/>
  <c r="E630" i="1"/>
  <c r="F630" i="1"/>
  <c r="G630" i="1"/>
  <c r="H630" i="1"/>
  <c r="I630" i="1"/>
  <c r="C631" i="1"/>
  <c r="D631" i="1"/>
  <c r="E631" i="1"/>
  <c r="F631" i="1"/>
  <c r="G631" i="1"/>
  <c r="H631" i="1"/>
  <c r="I631" i="1"/>
  <c r="C632" i="1"/>
  <c r="D632" i="1"/>
  <c r="E632" i="1"/>
  <c r="F632" i="1"/>
  <c r="G632" i="1"/>
  <c r="H632" i="1"/>
  <c r="I632" i="1"/>
  <c r="C633" i="1"/>
  <c r="D633" i="1"/>
  <c r="E633" i="1"/>
  <c r="F633" i="1"/>
  <c r="G633" i="1"/>
  <c r="H633" i="1"/>
  <c r="I633" i="1"/>
  <c r="C634" i="1"/>
  <c r="D634" i="1"/>
  <c r="E634" i="1"/>
  <c r="F634" i="1"/>
  <c r="G634" i="1"/>
  <c r="H634" i="1"/>
  <c r="I634" i="1"/>
  <c r="C635" i="1"/>
  <c r="D635" i="1"/>
  <c r="E635" i="1"/>
  <c r="F635" i="1"/>
  <c r="G635" i="1"/>
  <c r="H635" i="1"/>
  <c r="I635" i="1"/>
  <c r="C636" i="1"/>
  <c r="D636" i="1"/>
  <c r="E636" i="1"/>
  <c r="F636" i="1"/>
  <c r="G636" i="1"/>
  <c r="H636" i="1"/>
  <c r="I636" i="1"/>
  <c r="C637" i="1"/>
  <c r="D637" i="1"/>
  <c r="E637" i="1"/>
  <c r="F637" i="1"/>
  <c r="G637" i="1"/>
  <c r="H637" i="1"/>
  <c r="I637" i="1"/>
  <c r="C638" i="1"/>
  <c r="D638" i="1"/>
  <c r="E638" i="1"/>
  <c r="F638" i="1"/>
  <c r="G638" i="1"/>
  <c r="H638" i="1"/>
  <c r="I638" i="1"/>
  <c r="C639" i="1"/>
  <c r="D639" i="1"/>
  <c r="E639" i="1"/>
  <c r="F639" i="1"/>
  <c r="G639" i="1"/>
  <c r="H639" i="1"/>
  <c r="I639" i="1"/>
  <c r="C640" i="1"/>
  <c r="D640" i="1"/>
  <c r="E640" i="1"/>
  <c r="F640" i="1"/>
  <c r="G640" i="1"/>
  <c r="H640" i="1"/>
  <c r="I640" i="1"/>
  <c r="C641" i="1"/>
  <c r="D641" i="1"/>
  <c r="E641" i="1"/>
  <c r="F641" i="1"/>
  <c r="G641" i="1"/>
  <c r="H641" i="1"/>
  <c r="I641" i="1"/>
  <c r="C642" i="1"/>
  <c r="D642" i="1"/>
  <c r="E642" i="1"/>
  <c r="F642" i="1"/>
  <c r="G642" i="1"/>
  <c r="H642" i="1"/>
  <c r="I642" i="1"/>
  <c r="C643" i="1"/>
  <c r="D643" i="1"/>
  <c r="E643" i="1"/>
  <c r="F643" i="1"/>
  <c r="G643" i="1"/>
  <c r="H643" i="1"/>
  <c r="I643" i="1"/>
  <c r="C644" i="1"/>
  <c r="D644" i="1"/>
  <c r="E644" i="1"/>
  <c r="F644" i="1"/>
  <c r="G644" i="1"/>
  <c r="H644" i="1"/>
  <c r="I644" i="1"/>
  <c r="C645" i="1"/>
  <c r="D645" i="1"/>
  <c r="E645" i="1"/>
  <c r="F645" i="1"/>
  <c r="G645" i="1"/>
  <c r="H645" i="1"/>
  <c r="I645" i="1"/>
  <c r="C646" i="1"/>
  <c r="D646" i="1"/>
  <c r="E646" i="1"/>
  <c r="F646" i="1"/>
  <c r="G646" i="1"/>
  <c r="H646" i="1"/>
  <c r="I646" i="1"/>
  <c r="C647" i="1"/>
  <c r="D647" i="1"/>
  <c r="E647" i="1"/>
  <c r="F647" i="1"/>
  <c r="G647" i="1"/>
  <c r="H647" i="1"/>
  <c r="I647" i="1"/>
  <c r="C648" i="1"/>
  <c r="D648" i="1"/>
  <c r="E648" i="1"/>
  <c r="F648" i="1"/>
  <c r="G648" i="1"/>
  <c r="H648" i="1"/>
  <c r="I648" i="1"/>
  <c r="C649" i="1"/>
  <c r="D649" i="1"/>
  <c r="E649" i="1"/>
  <c r="F649" i="1"/>
  <c r="G649" i="1"/>
  <c r="H649" i="1"/>
  <c r="I649" i="1"/>
  <c r="C650" i="1"/>
  <c r="D650" i="1"/>
  <c r="E650" i="1"/>
  <c r="F650" i="1"/>
  <c r="G650" i="1"/>
  <c r="H650" i="1"/>
  <c r="I650" i="1"/>
  <c r="C651" i="1"/>
  <c r="D651" i="1"/>
  <c r="E651" i="1"/>
  <c r="F651" i="1"/>
  <c r="G651" i="1"/>
  <c r="H651" i="1"/>
  <c r="I651" i="1"/>
  <c r="C652" i="1"/>
  <c r="D652" i="1"/>
  <c r="E652" i="1"/>
  <c r="F652" i="1"/>
  <c r="G652" i="1"/>
  <c r="H652" i="1"/>
  <c r="I652" i="1"/>
  <c r="C653" i="1"/>
  <c r="D653" i="1"/>
  <c r="E653" i="1"/>
  <c r="F653" i="1"/>
  <c r="G653" i="1"/>
  <c r="H653" i="1"/>
  <c r="I653" i="1"/>
  <c r="C654" i="1"/>
  <c r="D654" i="1"/>
  <c r="E654" i="1"/>
  <c r="F654" i="1"/>
  <c r="G654" i="1"/>
  <c r="H654" i="1"/>
  <c r="I654" i="1"/>
  <c r="C655" i="1"/>
  <c r="D655" i="1"/>
  <c r="E655" i="1"/>
  <c r="F655" i="1"/>
  <c r="G655" i="1"/>
  <c r="H655" i="1"/>
  <c r="I655" i="1"/>
  <c r="C656" i="1"/>
  <c r="D656" i="1"/>
  <c r="E656" i="1"/>
  <c r="F656" i="1"/>
  <c r="G656" i="1"/>
  <c r="H656" i="1"/>
  <c r="I656" i="1"/>
  <c r="C657" i="1"/>
  <c r="D657" i="1"/>
  <c r="E657" i="1"/>
  <c r="F657" i="1"/>
  <c r="G657" i="1"/>
  <c r="H657" i="1"/>
  <c r="I657" i="1"/>
  <c r="C658" i="1"/>
  <c r="D658" i="1"/>
  <c r="E658" i="1"/>
  <c r="F658" i="1"/>
  <c r="G658" i="1"/>
  <c r="H658" i="1"/>
  <c r="I658" i="1"/>
  <c r="C659" i="1"/>
  <c r="D659" i="1"/>
  <c r="E659" i="1"/>
  <c r="F659" i="1"/>
  <c r="G659" i="1"/>
  <c r="H659" i="1"/>
  <c r="I659" i="1"/>
  <c r="C660" i="1"/>
  <c r="D660" i="1"/>
  <c r="E660" i="1"/>
  <c r="F660" i="1"/>
  <c r="G660" i="1"/>
  <c r="H660" i="1"/>
  <c r="I660" i="1"/>
  <c r="C661" i="1"/>
  <c r="D661" i="1"/>
  <c r="E661" i="1"/>
  <c r="F661" i="1"/>
  <c r="G661" i="1"/>
  <c r="H661" i="1"/>
  <c r="I661" i="1"/>
  <c r="C662" i="1"/>
  <c r="D662" i="1"/>
  <c r="E662" i="1"/>
  <c r="F662" i="1"/>
  <c r="G662" i="1"/>
  <c r="H662" i="1"/>
  <c r="I662" i="1"/>
  <c r="C663" i="1"/>
  <c r="D663" i="1"/>
  <c r="E663" i="1"/>
  <c r="F663" i="1"/>
  <c r="G663" i="1"/>
  <c r="H663" i="1"/>
  <c r="I663" i="1"/>
  <c r="C664" i="1"/>
  <c r="D664" i="1"/>
  <c r="E664" i="1"/>
  <c r="F664" i="1"/>
  <c r="G664" i="1"/>
  <c r="H664" i="1"/>
  <c r="I664" i="1"/>
  <c r="C665" i="1"/>
  <c r="D665" i="1"/>
  <c r="E665" i="1"/>
  <c r="F665" i="1"/>
  <c r="G665" i="1"/>
  <c r="H665" i="1"/>
  <c r="I665" i="1"/>
  <c r="C666" i="1"/>
  <c r="D666" i="1"/>
  <c r="E666" i="1"/>
  <c r="F666" i="1"/>
  <c r="G666" i="1"/>
  <c r="H666" i="1"/>
  <c r="I666" i="1"/>
  <c r="C667" i="1"/>
  <c r="D667" i="1"/>
  <c r="E667" i="1"/>
  <c r="F667" i="1"/>
  <c r="G667" i="1"/>
  <c r="H667" i="1"/>
  <c r="I667" i="1"/>
  <c r="C668" i="1"/>
  <c r="D668" i="1"/>
  <c r="E668" i="1"/>
  <c r="F668" i="1"/>
  <c r="G668" i="1"/>
  <c r="H668" i="1"/>
  <c r="I668" i="1"/>
  <c r="C669" i="1"/>
  <c r="D669" i="1"/>
  <c r="E669" i="1"/>
  <c r="F669" i="1"/>
  <c r="G669" i="1"/>
  <c r="H669" i="1"/>
  <c r="I669" i="1"/>
  <c r="C670" i="1"/>
  <c r="D670" i="1"/>
  <c r="E670" i="1"/>
  <c r="F670" i="1"/>
  <c r="G670" i="1"/>
  <c r="H670" i="1"/>
  <c r="I670" i="1"/>
  <c r="C671" i="1"/>
  <c r="D671" i="1"/>
  <c r="E671" i="1"/>
  <c r="F671" i="1"/>
  <c r="G671" i="1"/>
  <c r="H671" i="1"/>
  <c r="I671" i="1"/>
  <c r="C672" i="1"/>
  <c r="D672" i="1"/>
  <c r="E672" i="1"/>
  <c r="F672" i="1"/>
  <c r="G672" i="1"/>
  <c r="H672" i="1"/>
  <c r="I672" i="1"/>
  <c r="C673" i="1"/>
  <c r="D673" i="1"/>
  <c r="E673" i="1"/>
  <c r="F673" i="1"/>
  <c r="G673" i="1"/>
  <c r="H673" i="1"/>
  <c r="I673" i="1"/>
  <c r="C674" i="1"/>
  <c r="D674" i="1"/>
  <c r="E674" i="1"/>
  <c r="F674" i="1"/>
  <c r="G674" i="1"/>
  <c r="H674" i="1"/>
  <c r="I674" i="1"/>
  <c r="C675" i="1"/>
  <c r="D675" i="1"/>
  <c r="E675" i="1"/>
  <c r="F675" i="1"/>
  <c r="G675" i="1"/>
  <c r="H675" i="1"/>
  <c r="I675" i="1"/>
  <c r="C676" i="1"/>
  <c r="D676" i="1"/>
  <c r="E676" i="1"/>
  <c r="F676" i="1"/>
  <c r="G676" i="1"/>
  <c r="H676" i="1"/>
  <c r="I676" i="1"/>
  <c r="C677" i="1"/>
  <c r="D677" i="1"/>
  <c r="E677" i="1"/>
  <c r="F677" i="1"/>
  <c r="G677" i="1"/>
  <c r="H677" i="1"/>
  <c r="I677" i="1"/>
  <c r="C678" i="1"/>
  <c r="D678" i="1"/>
  <c r="E678" i="1"/>
  <c r="F678" i="1"/>
  <c r="G678" i="1"/>
  <c r="H678" i="1"/>
  <c r="I678" i="1"/>
  <c r="C679" i="1"/>
  <c r="D679" i="1"/>
  <c r="E679" i="1"/>
  <c r="F679" i="1"/>
  <c r="G679" i="1"/>
  <c r="H679" i="1"/>
  <c r="I679" i="1"/>
  <c r="C680" i="1"/>
  <c r="D680" i="1"/>
  <c r="E680" i="1"/>
  <c r="F680" i="1"/>
  <c r="G680" i="1"/>
  <c r="H680" i="1"/>
  <c r="I680" i="1"/>
  <c r="C681" i="1"/>
  <c r="D681" i="1"/>
  <c r="E681" i="1"/>
  <c r="F681" i="1"/>
  <c r="G681" i="1"/>
  <c r="H681" i="1"/>
  <c r="I681" i="1"/>
  <c r="C682" i="1"/>
  <c r="D682" i="1"/>
  <c r="E682" i="1"/>
  <c r="F682" i="1"/>
  <c r="G682" i="1"/>
  <c r="H682" i="1"/>
  <c r="I682" i="1"/>
  <c r="C683" i="1"/>
  <c r="D683" i="1"/>
  <c r="E683" i="1"/>
  <c r="F683" i="1"/>
  <c r="G683" i="1"/>
  <c r="H683" i="1"/>
  <c r="I683" i="1"/>
  <c r="C684" i="1"/>
  <c r="D684" i="1"/>
  <c r="E684" i="1"/>
  <c r="F684" i="1"/>
  <c r="G684" i="1"/>
  <c r="H684" i="1"/>
  <c r="I684" i="1"/>
  <c r="C685" i="1"/>
  <c r="D685" i="1"/>
  <c r="E685" i="1"/>
  <c r="F685" i="1"/>
  <c r="G685" i="1"/>
  <c r="H685" i="1"/>
  <c r="I685" i="1"/>
  <c r="C686" i="1"/>
  <c r="D686" i="1"/>
  <c r="E686" i="1"/>
  <c r="F686" i="1"/>
  <c r="G686" i="1"/>
  <c r="H686" i="1"/>
  <c r="I686" i="1"/>
  <c r="C687" i="1"/>
  <c r="D687" i="1"/>
  <c r="E687" i="1"/>
  <c r="F687" i="1"/>
  <c r="G687" i="1"/>
  <c r="H687" i="1"/>
  <c r="I687" i="1"/>
  <c r="C688" i="1"/>
  <c r="D688" i="1"/>
  <c r="E688" i="1"/>
  <c r="F688" i="1"/>
  <c r="G688" i="1"/>
  <c r="H688" i="1"/>
  <c r="I688" i="1"/>
  <c r="C689" i="1"/>
  <c r="D689" i="1"/>
  <c r="E689" i="1"/>
  <c r="F689" i="1"/>
  <c r="G689" i="1"/>
  <c r="H689" i="1"/>
  <c r="I689" i="1"/>
  <c r="C690" i="1"/>
  <c r="D690" i="1"/>
  <c r="E690" i="1"/>
  <c r="F690" i="1"/>
  <c r="G690" i="1"/>
  <c r="H690" i="1"/>
  <c r="I690" i="1"/>
  <c r="C691" i="1"/>
  <c r="D691" i="1"/>
  <c r="E691" i="1"/>
  <c r="F691" i="1"/>
  <c r="G691" i="1"/>
  <c r="H691" i="1"/>
  <c r="I691" i="1"/>
  <c r="C692" i="1"/>
  <c r="D692" i="1"/>
  <c r="E692" i="1"/>
  <c r="F692" i="1"/>
  <c r="G692" i="1"/>
  <c r="H692" i="1"/>
  <c r="I692" i="1"/>
  <c r="C693" i="1"/>
  <c r="D693" i="1"/>
  <c r="E693" i="1"/>
  <c r="F693" i="1"/>
  <c r="G693" i="1"/>
  <c r="H693" i="1"/>
  <c r="I693" i="1"/>
  <c r="C694" i="1"/>
  <c r="D694" i="1"/>
  <c r="E694" i="1"/>
  <c r="F694" i="1"/>
  <c r="G694" i="1"/>
  <c r="H694" i="1"/>
  <c r="I694" i="1"/>
  <c r="C695" i="1"/>
  <c r="D695" i="1"/>
  <c r="E695" i="1"/>
  <c r="F695" i="1"/>
  <c r="G695" i="1"/>
  <c r="H695" i="1"/>
  <c r="I695" i="1"/>
  <c r="C696" i="1"/>
  <c r="D696" i="1"/>
  <c r="E696" i="1"/>
  <c r="F696" i="1"/>
  <c r="G696" i="1"/>
  <c r="H696" i="1"/>
  <c r="I696" i="1"/>
  <c r="C697" i="1"/>
  <c r="D697" i="1"/>
  <c r="E697" i="1"/>
  <c r="F697" i="1"/>
  <c r="G697" i="1"/>
  <c r="H697" i="1"/>
  <c r="I697" i="1"/>
  <c r="C698" i="1"/>
  <c r="D698" i="1"/>
  <c r="E698" i="1"/>
  <c r="F698" i="1"/>
  <c r="G698" i="1"/>
  <c r="H698" i="1"/>
  <c r="I698" i="1"/>
  <c r="C699" i="1"/>
  <c r="D699" i="1"/>
  <c r="E699" i="1"/>
  <c r="F699" i="1"/>
  <c r="G699" i="1"/>
  <c r="H699" i="1"/>
  <c r="I699" i="1"/>
  <c r="C700" i="1"/>
  <c r="D700" i="1"/>
  <c r="E700" i="1"/>
  <c r="F700" i="1"/>
  <c r="G700" i="1"/>
  <c r="H700" i="1"/>
  <c r="I700" i="1"/>
  <c r="C701" i="1"/>
  <c r="D701" i="1"/>
  <c r="E701" i="1"/>
  <c r="F701" i="1"/>
  <c r="G701" i="1"/>
  <c r="H701" i="1"/>
  <c r="I701" i="1"/>
  <c r="C702" i="1"/>
  <c r="D702" i="1"/>
  <c r="E702" i="1"/>
  <c r="F702" i="1"/>
  <c r="G702" i="1"/>
  <c r="H702" i="1"/>
  <c r="I702" i="1"/>
  <c r="C703" i="1"/>
  <c r="D703" i="1"/>
  <c r="E703" i="1"/>
  <c r="F703" i="1"/>
  <c r="G703" i="1"/>
  <c r="H703" i="1"/>
  <c r="I703" i="1"/>
  <c r="C704" i="1"/>
  <c r="D704" i="1"/>
  <c r="E704" i="1"/>
  <c r="F704" i="1"/>
  <c r="G704" i="1"/>
  <c r="H704" i="1"/>
  <c r="I704" i="1"/>
  <c r="C705" i="1"/>
  <c r="D705" i="1"/>
  <c r="E705" i="1"/>
  <c r="F705" i="1"/>
  <c r="G705" i="1"/>
  <c r="H705" i="1"/>
  <c r="I705" i="1"/>
  <c r="C706" i="1"/>
  <c r="D706" i="1"/>
  <c r="E706" i="1"/>
  <c r="F706" i="1"/>
  <c r="G706" i="1"/>
  <c r="H706" i="1"/>
  <c r="I706" i="1"/>
  <c r="C707" i="1"/>
  <c r="D707" i="1"/>
  <c r="E707" i="1"/>
  <c r="F707" i="1"/>
  <c r="G707" i="1"/>
  <c r="H707" i="1"/>
  <c r="I707" i="1"/>
  <c r="C708" i="1"/>
  <c r="D708" i="1"/>
  <c r="E708" i="1"/>
  <c r="F708" i="1"/>
  <c r="G708" i="1"/>
  <c r="H708" i="1"/>
  <c r="I708" i="1"/>
  <c r="C709" i="1"/>
  <c r="D709" i="1"/>
  <c r="E709" i="1"/>
  <c r="F709" i="1"/>
  <c r="G709" i="1"/>
  <c r="H709" i="1"/>
  <c r="I709" i="1"/>
  <c r="C710" i="1"/>
  <c r="D710" i="1"/>
  <c r="E710" i="1"/>
  <c r="F710" i="1"/>
  <c r="G710" i="1"/>
  <c r="H710" i="1"/>
  <c r="I710" i="1"/>
  <c r="C711" i="1"/>
  <c r="D711" i="1"/>
  <c r="E711" i="1"/>
  <c r="F711" i="1"/>
  <c r="G711" i="1"/>
  <c r="H711" i="1"/>
  <c r="I711" i="1"/>
  <c r="C712" i="1"/>
  <c r="D712" i="1"/>
  <c r="E712" i="1"/>
  <c r="F712" i="1"/>
  <c r="G712" i="1"/>
  <c r="H712" i="1"/>
  <c r="I712" i="1"/>
  <c r="C713" i="1"/>
  <c r="D713" i="1"/>
  <c r="E713" i="1"/>
  <c r="F713" i="1"/>
  <c r="G713" i="1"/>
  <c r="H713" i="1"/>
  <c r="I713" i="1"/>
  <c r="C714" i="1"/>
  <c r="D714" i="1"/>
  <c r="E714" i="1"/>
  <c r="F714" i="1"/>
  <c r="G714" i="1"/>
  <c r="H714" i="1"/>
  <c r="I714" i="1"/>
  <c r="C715" i="1"/>
  <c r="D715" i="1"/>
  <c r="E715" i="1"/>
  <c r="F715" i="1"/>
  <c r="G715" i="1"/>
  <c r="H715" i="1"/>
  <c r="I715" i="1"/>
  <c r="C716" i="1"/>
  <c r="D716" i="1"/>
  <c r="E716" i="1"/>
  <c r="F716" i="1"/>
  <c r="G716" i="1"/>
  <c r="H716" i="1"/>
  <c r="I716" i="1"/>
  <c r="C717" i="1"/>
  <c r="D717" i="1"/>
  <c r="E717" i="1"/>
  <c r="F717" i="1"/>
  <c r="G717" i="1"/>
  <c r="H717" i="1"/>
  <c r="I717" i="1"/>
  <c r="C718" i="1"/>
  <c r="D718" i="1"/>
  <c r="E718" i="1"/>
  <c r="F718" i="1"/>
  <c r="G718" i="1"/>
  <c r="H718" i="1"/>
  <c r="I718" i="1"/>
  <c r="C719" i="1"/>
  <c r="D719" i="1"/>
  <c r="E719" i="1"/>
  <c r="F719" i="1"/>
  <c r="G719" i="1"/>
  <c r="H719" i="1"/>
  <c r="I719" i="1"/>
  <c r="C720" i="1"/>
  <c r="D720" i="1"/>
  <c r="E720" i="1"/>
  <c r="F720" i="1"/>
  <c r="G720" i="1"/>
  <c r="H720" i="1"/>
  <c r="I720" i="1"/>
  <c r="C721" i="1"/>
  <c r="D721" i="1"/>
  <c r="E721" i="1"/>
  <c r="F721" i="1"/>
  <c r="G721" i="1"/>
  <c r="H721" i="1"/>
  <c r="I721" i="1"/>
  <c r="C722" i="1"/>
  <c r="D722" i="1"/>
  <c r="E722" i="1"/>
  <c r="F722" i="1"/>
  <c r="G722" i="1"/>
  <c r="H722" i="1"/>
  <c r="I722" i="1"/>
  <c r="C723" i="1"/>
  <c r="D723" i="1"/>
  <c r="E723" i="1"/>
  <c r="F723" i="1"/>
  <c r="G723" i="1"/>
  <c r="H723" i="1"/>
  <c r="I723" i="1"/>
  <c r="C724" i="1"/>
  <c r="D724" i="1"/>
  <c r="E724" i="1"/>
  <c r="F724" i="1"/>
  <c r="G724" i="1"/>
  <c r="H724" i="1"/>
  <c r="I724" i="1"/>
  <c r="C725" i="1"/>
  <c r="D725" i="1"/>
  <c r="E725" i="1"/>
  <c r="F725" i="1"/>
  <c r="G725" i="1"/>
  <c r="H725" i="1"/>
  <c r="I725" i="1"/>
  <c r="C726" i="1"/>
  <c r="D726" i="1"/>
  <c r="E726" i="1"/>
  <c r="F726" i="1"/>
  <c r="G726" i="1"/>
  <c r="H726" i="1"/>
  <c r="I726" i="1"/>
  <c r="C727" i="1"/>
  <c r="D727" i="1"/>
  <c r="E727" i="1"/>
  <c r="F727" i="1"/>
  <c r="G727" i="1"/>
  <c r="H727" i="1"/>
  <c r="I727" i="1"/>
  <c r="C728" i="1"/>
  <c r="D728" i="1"/>
  <c r="E728" i="1"/>
  <c r="F728" i="1"/>
  <c r="G728" i="1"/>
  <c r="H728" i="1"/>
  <c r="I728" i="1"/>
  <c r="C729" i="1"/>
  <c r="D729" i="1"/>
  <c r="E729" i="1"/>
  <c r="F729" i="1"/>
  <c r="G729" i="1"/>
  <c r="H729" i="1"/>
  <c r="I729" i="1"/>
  <c r="C730" i="1"/>
  <c r="D730" i="1"/>
  <c r="E730" i="1"/>
  <c r="F730" i="1"/>
  <c r="G730" i="1"/>
  <c r="H730" i="1"/>
  <c r="I730" i="1"/>
  <c r="C731" i="1"/>
  <c r="D731" i="1"/>
  <c r="E731" i="1"/>
  <c r="F731" i="1"/>
  <c r="G731" i="1"/>
  <c r="H731" i="1"/>
  <c r="I731" i="1"/>
  <c r="C732" i="1"/>
  <c r="D732" i="1"/>
  <c r="E732" i="1"/>
  <c r="F732" i="1"/>
  <c r="G732" i="1"/>
  <c r="H732" i="1"/>
  <c r="I732" i="1"/>
  <c r="C733" i="1"/>
  <c r="D733" i="1"/>
  <c r="E733" i="1"/>
  <c r="F733" i="1"/>
  <c r="G733" i="1"/>
  <c r="H733" i="1"/>
  <c r="I733" i="1"/>
  <c r="C734" i="1"/>
  <c r="D734" i="1"/>
  <c r="E734" i="1"/>
  <c r="F734" i="1"/>
  <c r="G734" i="1"/>
  <c r="H734" i="1"/>
  <c r="I734" i="1"/>
  <c r="C735" i="1"/>
  <c r="D735" i="1"/>
  <c r="E735" i="1"/>
  <c r="F735" i="1"/>
  <c r="G735" i="1"/>
  <c r="H735" i="1"/>
  <c r="I735" i="1"/>
  <c r="C736" i="1"/>
  <c r="D736" i="1"/>
  <c r="E736" i="1"/>
  <c r="F736" i="1"/>
  <c r="G736" i="1"/>
  <c r="H736" i="1"/>
  <c r="I736" i="1"/>
  <c r="C737" i="1"/>
  <c r="D737" i="1"/>
  <c r="E737" i="1"/>
  <c r="F737" i="1"/>
  <c r="G737" i="1"/>
  <c r="H737" i="1"/>
  <c r="I737" i="1"/>
  <c r="C738" i="1"/>
  <c r="D738" i="1"/>
  <c r="E738" i="1"/>
  <c r="F738" i="1"/>
  <c r="G738" i="1"/>
  <c r="H738" i="1"/>
  <c r="I738" i="1"/>
  <c r="C739" i="1"/>
  <c r="D739" i="1"/>
  <c r="E739" i="1"/>
  <c r="F739" i="1"/>
  <c r="G739" i="1"/>
  <c r="H739" i="1"/>
  <c r="I739" i="1"/>
  <c r="C740" i="1"/>
  <c r="D740" i="1"/>
  <c r="E740" i="1"/>
  <c r="F740" i="1"/>
  <c r="G740" i="1"/>
  <c r="H740" i="1"/>
  <c r="I740" i="1"/>
  <c r="C741" i="1"/>
  <c r="D741" i="1"/>
  <c r="E741" i="1"/>
  <c r="F741" i="1"/>
  <c r="G741" i="1"/>
  <c r="H741" i="1"/>
  <c r="I741" i="1"/>
  <c r="C742" i="1"/>
  <c r="D742" i="1"/>
  <c r="E742" i="1"/>
  <c r="F742" i="1"/>
  <c r="G742" i="1"/>
  <c r="H742" i="1"/>
  <c r="I742" i="1"/>
  <c r="C743" i="1"/>
  <c r="D743" i="1"/>
  <c r="E743" i="1"/>
  <c r="F743" i="1"/>
  <c r="G743" i="1"/>
  <c r="H743" i="1"/>
  <c r="I743" i="1"/>
  <c r="C744" i="1"/>
  <c r="D744" i="1"/>
  <c r="E744" i="1"/>
  <c r="F744" i="1"/>
  <c r="G744" i="1"/>
  <c r="H744" i="1"/>
  <c r="I744" i="1"/>
  <c r="C745" i="1"/>
  <c r="D745" i="1"/>
  <c r="E745" i="1"/>
  <c r="F745" i="1"/>
  <c r="G745" i="1"/>
  <c r="H745" i="1"/>
  <c r="I745" i="1"/>
  <c r="C746" i="1"/>
  <c r="D746" i="1"/>
  <c r="E746" i="1"/>
  <c r="F746" i="1"/>
  <c r="G746" i="1"/>
  <c r="H746" i="1"/>
  <c r="I746" i="1"/>
  <c r="C747" i="1"/>
  <c r="D747" i="1"/>
  <c r="E747" i="1"/>
  <c r="F747" i="1"/>
  <c r="G747" i="1"/>
  <c r="H747" i="1"/>
  <c r="I747" i="1"/>
  <c r="C748" i="1"/>
  <c r="D748" i="1"/>
  <c r="E748" i="1"/>
  <c r="F748" i="1"/>
  <c r="G748" i="1"/>
  <c r="H748" i="1"/>
  <c r="I748" i="1"/>
  <c r="C749" i="1"/>
  <c r="D749" i="1"/>
  <c r="E749" i="1"/>
  <c r="F749" i="1"/>
  <c r="G749" i="1"/>
  <c r="H749" i="1"/>
  <c r="I749" i="1"/>
  <c r="C750" i="1"/>
  <c r="D750" i="1"/>
  <c r="E750" i="1"/>
  <c r="F750" i="1"/>
  <c r="G750" i="1"/>
  <c r="H750" i="1"/>
  <c r="I750" i="1"/>
  <c r="C751" i="1"/>
  <c r="D751" i="1"/>
  <c r="E751" i="1"/>
  <c r="F751" i="1"/>
  <c r="G751" i="1"/>
  <c r="H751" i="1"/>
  <c r="I751" i="1"/>
  <c r="C752" i="1"/>
  <c r="D752" i="1"/>
  <c r="E752" i="1"/>
  <c r="F752" i="1"/>
  <c r="G752" i="1"/>
  <c r="H752" i="1"/>
  <c r="I752" i="1"/>
  <c r="C753" i="1"/>
  <c r="D753" i="1"/>
  <c r="E753" i="1"/>
  <c r="F753" i="1"/>
  <c r="G753" i="1"/>
  <c r="H753" i="1"/>
  <c r="I753" i="1"/>
  <c r="C754" i="1"/>
  <c r="D754" i="1"/>
  <c r="E754" i="1"/>
  <c r="F754" i="1"/>
  <c r="G754" i="1"/>
  <c r="H754" i="1"/>
  <c r="I754" i="1"/>
  <c r="C755" i="1"/>
  <c r="D755" i="1"/>
  <c r="E755" i="1"/>
  <c r="F755" i="1"/>
  <c r="G755" i="1"/>
  <c r="H755" i="1"/>
  <c r="I755" i="1"/>
  <c r="C756" i="1"/>
  <c r="D756" i="1"/>
  <c r="E756" i="1"/>
  <c r="F756" i="1"/>
  <c r="G756" i="1"/>
  <c r="H756" i="1"/>
  <c r="I756" i="1"/>
  <c r="C757" i="1"/>
  <c r="D757" i="1"/>
  <c r="E757" i="1"/>
  <c r="F757" i="1"/>
  <c r="G757" i="1"/>
  <c r="H757" i="1"/>
  <c r="I757" i="1"/>
  <c r="C758" i="1"/>
  <c r="D758" i="1"/>
  <c r="E758" i="1"/>
  <c r="F758" i="1"/>
  <c r="G758" i="1"/>
  <c r="H758" i="1"/>
  <c r="I758" i="1"/>
  <c r="C759" i="1"/>
  <c r="D759" i="1"/>
  <c r="E759" i="1"/>
  <c r="F759" i="1"/>
  <c r="G759" i="1"/>
  <c r="H759" i="1"/>
  <c r="I759" i="1"/>
  <c r="C760" i="1"/>
  <c r="D760" i="1"/>
  <c r="E760" i="1"/>
  <c r="F760" i="1"/>
  <c r="G760" i="1"/>
  <c r="H760" i="1"/>
  <c r="I760" i="1"/>
  <c r="C761" i="1"/>
  <c r="D761" i="1"/>
  <c r="E761" i="1"/>
  <c r="F761" i="1"/>
  <c r="G761" i="1"/>
  <c r="H761" i="1"/>
  <c r="I761" i="1"/>
  <c r="C762" i="1"/>
  <c r="D762" i="1"/>
  <c r="E762" i="1"/>
  <c r="F762" i="1"/>
  <c r="G762" i="1"/>
  <c r="H762" i="1"/>
  <c r="I762" i="1"/>
  <c r="C763" i="1"/>
  <c r="D763" i="1"/>
  <c r="E763" i="1"/>
  <c r="F763" i="1"/>
  <c r="G763" i="1"/>
  <c r="H763" i="1"/>
  <c r="I763" i="1"/>
  <c r="C764" i="1"/>
  <c r="D764" i="1"/>
  <c r="E764" i="1"/>
  <c r="F764" i="1"/>
  <c r="G764" i="1"/>
  <c r="H764" i="1"/>
  <c r="I764" i="1"/>
  <c r="C765" i="1"/>
  <c r="D765" i="1"/>
  <c r="E765" i="1"/>
  <c r="F765" i="1"/>
  <c r="G765" i="1"/>
  <c r="H765" i="1"/>
  <c r="I765" i="1"/>
  <c r="C766" i="1"/>
  <c r="D766" i="1"/>
  <c r="E766" i="1"/>
  <c r="F766" i="1"/>
  <c r="G766" i="1"/>
  <c r="H766" i="1"/>
  <c r="I766" i="1"/>
  <c r="C767" i="1"/>
  <c r="D767" i="1"/>
  <c r="E767" i="1"/>
  <c r="F767" i="1"/>
  <c r="G767" i="1"/>
  <c r="H767" i="1"/>
  <c r="I767" i="1"/>
  <c r="C768" i="1"/>
  <c r="D768" i="1"/>
  <c r="E768" i="1"/>
  <c r="F768" i="1"/>
  <c r="G768" i="1"/>
  <c r="H768" i="1"/>
  <c r="I768" i="1"/>
  <c r="C769" i="1"/>
  <c r="D769" i="1"/>
  <c r="E769" i="1"/>
  <c r="F769" i="1"/>
  <c r="G769" i="1"/>
  <c r="H769" i="1"/>
  <c r="I769" i="1"/>
  <c r="C770" i="1"/>
  <c r="D770" i="1"/>
  <c r="E770" i="1"/>
  <c r="F770" i="1"/>
  <c r="G770" i="1"/>
  <c r="H770" i="1"/>
  <c r="I770" i="1"/>
  <c r="C771" i="1"/>
  <c r="D771" i="1"/>
  <c r="E771" i="1"/>
  <c r="F771" i="1"/>
  <c r="G771" i="1"/>
  <c r="H771" i="1"/>
  <c r="I771" i="1"/>
  <c r="C772" i="1"/>
  <c r="D772" i="1"/>
  <c r="E772" i="1"/>
  <c r="F772" i="1"/>
  <c r="G772" i="1"/>
  <c r="H772" i="1"/>
  <c r="I772" i="1"/>
  <c r="C773" i="1"/>
  <c r="D773" i="1"/>
  <c r="E773" i="1"/>
  <c r="F773" i="1"/>
  <c r="G773" i="1"/>
  <c r="H773" i="1"/>
  <c r="I773" i="1"/>
  <c r="C774" i="1"/>
  <c r="D774" i="1"/>
  <c r="E774" i="1"/>
  <c r="F774" i="1"/>
  <c r="G774" i="1"/>
  <c r="H774" i="1"/>
  <c r="I774" i="1"/>
  <c r="C775" i="1"/>
  <c r="D775" i="1"/>
  <c r="E775" i="1"/>
  <c r="F775" i="1"/>
  <c r="G775" i="1"/>
  <c r="H775" i="1"/>
  <c r="I775" i="1"/>
  <c r="C776" i="1"/>
  <c r="D776" i="1"/>
  <c r="E776" i="1"/>
  <c r="F776" i="1"/>
  <c r="G776" i="1"/>
  <c r="H776" i="1"/>
  <c r="I776" i="1"/>
  <c r="C777" i="1"/>
  <c r="D777" i="1"/>
  <c r="E777" i="1"/>
  <c r="F777" i="1"/>
  <c r="G777" i="1"/>
  <c r="H777" i="1"/>
  <c r="I777" i="1"/>
  <c r="C778" i="1"/>
  <c r="D778" i="1"/>
  <c r="E778" i="1"/>
  <c r="F778" i="1"/>
  <c r="G778" i="1"/>
  <c r="H778" i="1"/>
  <c r="I778" i="1"/>
  <c r="C779" i="1"/>
  <c r="D779" i="1"/>
  <c r="E779" i="1"/>
  <c r="F779" i="1"/>
  <c r="G779" i="1"/>
  <c r="H779" i="1"/>
  <c r="I779" i="1"/>
  <c r="C780" i="1"/>
  <c r="D780" i="1"/>
  <c r="E780" i="1"/>
  <c r="F780" i="1"/>
  <c r="G780" i="1"/>
  <c r="H780" i="1"/>
  <c r="I780" i="1"/>
  <c r="C781" i="1"/>
  <c r="D781" i="1"/>
  <c r="E781" i="1"/>
  <c r="F781" i="1"/>
  <c r="G781" i="1"/>
  <c r="H781" i="1"/>
  <c r="I781" i="1"/>
  <c r="C782" i="1"/>
  <c r="D782" i="1"/>
  <c r="E782" i="1"/>
  <c r="F782" i="1"/>
  <c r="G782" i="1"/>
  <c r="H782" i="1"/>
  <c r="I782" i="1"/>
  <c r="C783" i="1"/>
  <c r="D783" i="1"/>
  <c r="E783" i="1"/>
  <c r="F783" i="1"/>
  <c r="G783" i="1"/>
  <c r="H783" i="1"/>
  <c r="I783" i="1"/>
  <c r="C784" i="1"/>
  <c r="D784" i="1"/>
  <c r="E784" i="1"/>
  <c r="F784" i="1"/>
  <c r="G784" i="1"/>
  <c r="H784" i="1"/>
  <c r="I784" i="1"/>
  <c r="C785" i="1"/>
  <c r="D785" i="1"/>
  <c r="E785" i="1"/>
  <c r="F785" i="1"/>
  <c r="G785" i="1"/>
  <c r="H785" i="1"/>
  <c r="I785" i="1"/>
  <c r="C786" i="1"/>
  <c r="D786" i="1"/>
  <c r="E786" i="1"/>
  <c r="F786" i="1"/>
  <c r="G786" i="1"/>
  <c r="H786" i="1"/>
  <c r="I786" i="1"/>
  <c r="C787" i="1"/>
  <c r="D787" i="1"/>
  <c r="E787" i="1"/>
  <c r="F787" i="1"/>
  <c r="G787" i="1"/>
  <c r="H787" i="1"/>
  <c r="I787" i="1"/>
  <c r="C788" i="1"/>
  <c r="D788" i="1"/>
  <c r="E788" i="1"/>
  <c r="F788" i="1"/>
  <c r="G788" i="1"/>
  <c r="H788" i="1"/>
  <c r="I788" i="1"/>
  <c r="C789" i="1"/>
  <c r="D789" i="1"/>
  <c r="E789" i="1"/>
  <c r="F789" i="1"/>
  <c r="G789" i="1"/>
  <c r="H789" i="1"/>
  <c r="I789" i="1"/>
  <c r="C790" i="1"/>
  <c r="D790" i="1"/>
  <c r="E790" i="1"/>
  <c r="F790" i="1"/>
  <c r="G790" i="1"/>
  <c r="H790" i="1"/>
  <c r="I790" i="1"/>
  <c r="C791" i="1"/>
  <c r="D791" i="1"/>
  <c r="E791" i="1"/>
  <c r="F791" i="1"/>
  <c r="G791" i="1"/>
  <c r="H791" i="1"/>
  <c r="I791" i="1"/>
  <c r="C792" i="1"/>
  <c r="D792" i="1"/>
  <c r="E792" i="1"/>
  <c r="F792" i="1"/>
  <c r="G792" i="1"/>
  <c r="H792" i="1"/>
  <c r="I792" i="1"/>
  <c r="C793" i="1"/>
  <c r="D793" i="1"/>
  <c r="E793" i="1"/>
  <c r="F793" i="1"/>
  <c r="G793" i="1"/>
  <c r="H793" i="1"/>
  <c r="I793" i="1"/>
  <c r="C794" i="1"/>
  <c r="D794" i="1"/>
  <c r="E794" i="1"/>
  <c r="F794" i="1"/>
  <c r="G794" i="1"/>
  <c r="H794" i="1"/>
  <c r="I794" i="1"/>
  <c r="C795" i="1"/>
  <c r="D795" i="1"/>
  <c r="E795" i="1"/>
  <c r="F795" i="1"/>
  <c r="G795" i="1"/>
  <c r="H795" i="1"/>
  <c r="I795" i="1"/>
  <c r="C796" i="1"/>
  <c r="D796" i="1"/>
  <c r="E796" i="1"/>
  <c r="F796" i="1"/>
  <c r="G796" i="1"/>
  <c r="H796" i="1"/>
  <c r="I796" i="1"/>
  <c r="C797" i="1"/>
  <c r="D797" i="1"/>
  <c r="E797" i="1"/>
  <c r="F797" i="1"/>
  <c r="G797" i="1"/>
  <c r="H797" i="1"/>
  <c r="I797" i="1"/>
  <c r="C798" i="1"/>
  <c r="D798" i="1"/>
  <c r="E798" i="1"/>
  <c r="F798" i="1"/>
  <c r="G798" i="1"/>
  <c r="H798" i="1"/>
  <c r="I798" i="1"/>
  <c r="C799" i="1"/>
  <c r="D799" i="1"/>
  <c r="E799" i="1"/>
  <c r="F799" i="1"/>
  <c r="G799" i="1"/>
  <c r="H799" i="1"/>
  <c r="I799" i="1"/>
  <c r="C800" i="1"/>
  <c r="D800" i="1"/>
  <c r="E800" i="1"/>
  <c r="F800" i="1"/>
  <c r="G800" i="1"/>
  <c r="H800" i="1"/>
  <c r="I800" i="1"/>
  <c r="C801" i="1"/>
  <c r="D801" i="1"/>
  <c r="E801" i="1"/>
  <c r="F801" i="1"/>
  <c r="G801" i="1"/>
  <c r="H801" i="1"/>
  <c r="I801" i="1"/>
  <c r="C802" i="1"/>
  <c r="D802" i="1"/>
  <c r="E802" i="1"/>
  <c r="F802" i="1"/>
  <c r="G802" i="1"/>
  <c r="H802" i="1"/>
  <c r="I802" i="1"/>
  <c r="C803" i="1"/>
  <c r="D803" i="1"/>
  <c r="E803" i="1"/>
  <c r="F803" i="1"/>
  <c r="G803" i="1"/>
  <c r="H803" i="1"/>
  <c r="I803" i="1"/>
  <c r="C804" i="1"/>
  <c r="D804" i="1"/>
  <c r="E804" i="1"/>
  <c r="F804" i="1"/>
  <c r="G804" i="1"/>
  <c r="H804" i="1"/>
  <c r="I804" i="1"/>
  <c r="C805" i="1"/>
  <c r="D805" i="1"/>
  <c r="E805" i="1"/>
  <c r="F805" i="1"/>
  <c r="G805" i="1"/>
  <c r="H805" i="1"/>
  <c r="I805" i="1"/>
  <c r="C806" i="1"/>
  <c r="D806" i="1"/>
  <c r="E806" i="1"/>
  <c r="F806" i="1"/>
  <c r="G806" i="1"/>
  <c r="H806" i="1"/>
  <c r="I806" i="1"/>
  <c r="C807" i="1"/>
  <c r="D807" i="1"/>
  <c r="E807" i="1"/>
  <c r="F807" i="1"/>
  <c r="G807" i="1"/>
  <c r="H807" i="1"/>
  <c r="I807" i="1"/>
  <c r="C808" i="1"/>
  <c r="D808" i="1"/>
  <c r="E808" i="1"/>
  <c r="F808" i="1"/>
  <c r="G808" i="1"/>
  <c r="H808" i="1"/>
  <c r="I808" i="1"/>
  <c r="C809" i="1"/>
  <c r="D809" i="1"/>
  <c r="E809" i="1"/>
  <c r="F809" i="1"/>
  <c r="G809" i="1"/>
  <c r="H809" i="1"/>
  <c r="I809" i="1"/>
  <c r="C810" i="1"/>
  <c r="D810" i="1"/>
  <c r="E810" i="1"/>
  <c r="F810" i="1"/>
  <c r="G810" i="1"/>
  <c r="H810" i="1"/>
  <c r="I810" i="1"/>
  <c r="C811" i="1"/>
  <c r="D811" i="1"/>
  <c r="E811" i="1"/>
  <c r="F811" i="1"/>
  <c r="G811" i="1"/>
  <c r="H811" i="1"/>
  <c r="I811" i="1"/>
  <c r="C812" i="1"/>
  <c r="D812" i="1"/>
  <c r="E812" i="1"/>
  <c r="F812" i="1"/>
  <c r="G812" i="1"/>
  <c r="H812" i="1"/>
  <c r="I812" i="1"/>
  <c r="C813" i="1"/>
  <c r="D813" i="1"/>
  <c r="E813" i="1"/>
  <c r="F813" i="1"/>
  <c r="G813" i="1"/>
  <c r="H813" i="1"/>
  <c r="I813" i="1"/>
  <c r="C814" i="1"/>
  <c r="D814" i="1"/>
  <c r="E814" i="1"/>
  <c r="F814" i="1"/>
  <c r="G814" i="1"/>
  <c r="H814" i="1"/>
  <c r="I814" i="1"/>
  <c r="C815" i="1"/>
  <c r="D815" i="1"/>
  <c r="E815" i="1"/>
  <c r="F815" i="1"/>
  <c r="G815" i="1"/>
  <c r="H815" i="1"/>
  <c r="I815" i="1"/>
  <c r="C816" i="1"/>
  <c r="D816" i="1"/>
  <c r="E816" i="1"/>
  <c r="F816" i="1"/>
  <c r="G816" i="1"/>
  <c r="H816" i="1"/>
  <c r="I816" i="1"/>
  <c r="C817" i="1"/>
  <c r="D817" i="1"/>
  <c r="E817" i="1"/>
  <c r="F817" i="1"/>
  <c r="G817" i="1"/>
  <c r="H817" i="1"/>
  <c r="I817" i="1"/>
  <c r="C818" i="1"/>
  <c r="D818" i="1"/>
  <c r="E818" i="1"/>
  <c r="F818" i="1"/>
  <c r="G818" i="1"/>
  <c r="H818" i="1"/>
  <c r="I818" i="1"/>
  <c r="C819" i="1"/>
  <c r="D819" i="1"/>
  <c r="E819" i="1"/>
  <c r="F819" i="1"/>
  <c r="G819" i="1"/>
  <c r="H819" i="1"/>
  <c r="I819" i="1"/>
  <c r="C820" i="1"/>
  <c r="D820" i="1"/>
  <c r="E820" i="1"/>
  <c r="F820" i="1"/>
  <c r="G820" i="1"/>
  <c r="H820" i="1"/>
  <c r="I820" i="1"/>
  <c r="C821" i="1"/>
  <c r="D821" i="1"/>
  <c r="E821" i="1"/>
  <c r="F821" i="1"/>
  <c r="G821" i="1"/>
  <c r="H821" i="1"/>
  <c r="I821" i="1"/>
  <c r="C822" i="1"/>
  <c r="D822" i="1"/>
  <c r="E822" i="1"/>
  <c r="F822" i="1"/>
  <c r="G822" i="1"/>
  <c r="H822" i="1"/>
  <c r="I822" i="1"/>
  <c r="C823" i="1"/>
  <c r="D823" i="1"/>
  <c r="E823" i="1"/>
  <c r="F823" i="1"/>
  <c r="G823" i="1"/>
  <c r="H823" i="1"/>
  <c r="I823" i="1"/>
  <c r="C824" i="1"/>
  <c r="D824" i="1"/>
  <c r="E824" i="1"/>
  <c r="F824" i="1"/>
  <c r="G824" i="1"/>
  <c r="H824" i="1"/>
  <c r="I824" i="1"/>
  <c r="C825" i="1"/>
  <c r="D825" i="1"/>
  <c r="E825" i="1"/>
  <c r="F825" i="1"/>
  <c r="G825" i="1"/>
  <c r="H825" i="1"/>
  <c r="I825" i="1"/>
  <c r="C826" i="1"/>
  <c r="D826" i="1"/>
  <c r="E826" i="1"/>
  <c r="F826" i="1"/>
  <c r="G826" i="1"/>
  <c r="H826" i="1"/>
  <c r="I826" i="1"/>
  <c r="C827" i="1"/>
  <c r="D827" i="1"/>
  <c r="E827" i="1"/>
  <c r="F827" i="1"/>
  <c r="G827" i="1"/>
  <c r="H827" i="1"/>
  <c r="I827" i="1"/>
  <c r="C828" i="1"/>
  <c r="D828" i="1"/>
  <c r="E828" i="1"/>
  <c r="F828" i="1"/>
  <c r="G828" i="1"/>
  <c r="H828" i="1"/>
  <c r="I828" i="1"/>
  <c r="C829" i="1"/>
  <c r="D829" i="1"/>
  <c r="E829" i="1"/>
  <c r="F829" i="1"/>
  <c r="G829" i="1"/>
  <c r="H829" i="1"/>
  <c r="I829" i="1"/>
  <c r="C830" i="1"/>
  <c r="D830" i="1"/>
  <c r="E830" i="1"/>
  <c r="F830" i="1"/>
  <c r="G830" i="1"/>
  <c r="H830" i="1"/>
  <c r="I830" i="1"/>
  <c r="C831" i="1"/>
  <c r="D831" i="1"/>
  <c r="E831" i="1"/>
  <c r="F831" i="1"/>
  <c r="G831" i="1"/>
  <c r="H831" i="1"/>
  <c r="I831" i="1"/>
  <c r="C832" i="1"/>
  <c r="D832" i="1"/>
  <c r="E832" i="1"/>
  <c r="F832" i="1"/>
  <c r="G832" i="1"/>
  <c r="H832" i="1"/>
  <c r="I832" i="1"/>
  <c r="C833" i="1"/>
  <c r="D833" i="1"/>
  <c r="E833" i="1"/>
  <c r="F833" i="1"/>
  <c r="G833" i="1"/>
  <c r="H833" i="1"/>
  <c r="I833" i="1"/>
  <c r="C834" i="1"/>
  <c r="D834" i="1"/>
  <c r="E834" i="1"/>
  <c r="F834" i="1"/>
  <c r="G834" i="1"/>
  <c r="H834" i="1"/>
  <c r="I834" i="1"/>
  <c r="C835" i="1"/>
  <c r="D835" i="1"/>
  <c r="E835" i="1"/>
  <c r="F835" i="1"/>
  <c r="G835" i="1"/>
  <c r="H835" i="1"/>
  <c r="I835" i="1"/>
  <c r="C836" i="1"/>
  <c r="D836" i="1"/>
  <c r="E836" i="1"/>
  <c r="F836" i="1"/>
  <c r="G836" i="1"/>
  <c r="H836" i="1"/>
  <c r="I836" i="1"/>
  <c r="C837" i="1"/>
  <c r="D837" i="1"/>
  <c r="E837" i="1"/>
  <c r="F837" i="1"/>
  <c r="G837" i="1"/>
  <c r="H837" i="1"/>
  <c r="I837" i="1"/>
  <c r="C838" i="1"/>
  <c r="D838" i="1"/>
  <c r="E838" i="1"/>
  <c r="F838" i="1"/>
  <c r="G838" i="1"/>
  <c r="H838" i="1"/>
  <c r="I838" i="1"/>
  <c r="C839" i="1"/>
  <c r="D839" i="1"/>
  <c r="E839" i="1"/>
  <c r="F839" i="1"/>
  <c r="G839" i="1"/>
  <c r="H839" i="1"/>
  <c r="I839" i="1"/>
  <c r="C840" i="1"/>
  <c r="D840" i="1"/>
  <c r="E840" i="1"/>
  <c r="F840" i="1"/>
  <c r="G840" i="1"/>
  <c r="H840" i="1"/>
  <c r="I840" i="1"/>
  <c r="C841" i="1"/>
  <c r="D841" i="1"/>
  <c r="E841" i="1"/>
  <c r="F841" i="1"/>
  <c r="G841" i="1"/>
  <c r="H841" i="1"/>
  <c r="I841" i="1"/>
  <c r="C842" i="1"/>
  <c r="D842" i="1"/>
  <c r="E842" i="1"/>
  <c r="F842" i="1"/>
  <c r="G842" i="1"/>
  <c r="H842" i="1"/>
  <c r="I842" i="1"/>
  <c r="C843" i="1"/>
  <c r="D843" i="1"/>
  <c r="E843" i="1"/>
  <c r="F843" i="1"/>
  <c r="G843" i="1"/>
  <c r="H843" i="1"/>
  <c r="I843" i="1"/>
  <c r="C844" i="1"/>
  <c r="D844" i="1"/>
  <c r="E844" i="1"/>
  <c r="F844" i="1"/>
  <c r="G844" i="1"/>
  <c r="H844" i="1"/>
  <c r="I844" i="1"/>
  <c r="C845" i="1"/>
  <c r="D845" i="1"/>
  <c r="E845" i="1"/>
  <c r="F845" i="1"/>
  <c r="G845" i="1"/>
  <c r="H845" i="1"/>
  <c r="I845" i="1"/>
  <c r="C846" i="1"/>
  <c r="D846" i="1"/>
  <c r="E846" i="1"/>
  <c r="F846" i="1"/>
  <c r="G846" i="1"/>
  <c r="H846" i="1"/>
  <c r="I846" i="1"/>
  <c r="C847" i="1"/>
  <c r="D847" i="1"/>
  <c r="E847" i="1"/>
  <c r="F847" i="1"/>
  <c r="G847" i="1"/>
  <c r="H847" i="1"/>
  <c r="I847" i="1"/>
  <c r="C848" i="1"/>
  <c r="D848" i="1"/>
  <c r="E848" i="1"/>
  <c r="F848" i="1"/>
  <c r="G848" i="1"/>
  <c r="H848" i="1"/>
  <c r="I848" i="1"/>
  <c r="C849" i="1"/>
  <c r="D849" i="1"/>
  <c r="E849" i="1"/>
  <c r="F849" i="1"/>
  <c r="G849" i="1"/>
  <c r="H849" i="1"/>
  <c r="I849" i="1"/>
  <c r="C850" i="1"/>
  <c r="D850" i="1"/>
  <c r="E850" i="1"/>
  <c r="F850" i="1"/>
  <c r="G850" i="1"/>
  <c r="H850" i="1"/>
  <c r="I850" i="1"/>
  <c r="C851" i="1"/>
  <c r="D851" i="1"/>
  <c r="E851" i="1"/>
  <c r="F851" i="1"/>
  <c r="G851" i="1"/>
  <c r="H851" i="1"/>
  <c r="I851" i="1"/>
  <c r="C852" i="1"/>
  <c r="D852" i="1"/>
  <c r="E852" i="1"/>
  <c r="F852" i="1"/>
  <c r="G852" i="1"/>
  <c r="H852" i="1"/>
  <c r="I852" i="1"/>
  <c r="C853" i="1"/>
  <c r="D853" i="1"/>
  <c r="E853" i="1"/>
  <c r="F853" i="1"/>
  <c r="G853" i="1"/>
  <c r="H853" i="1"/>
  <c r="I853" i="1"/>
  <c r="C854" i="1"/>
  <c r="D854" i="1"/>
  <c r="E854" i="1"/>
  <c r="F854" i="1"/>
  <c r="G854" i="1"/>
  <c r="H854" i="1"/>
  <c r="I854" i="1"/>
  <c r="C855" i="1"/>
  <c r="D855" i="1"/>
  <c r="E855" i="1"/>
  <c r="F855" i="1"/>
  <c r="G855" i="1"/>
  <c r="H855" i="1"/>
  <c r="I855" i="1"/>
  <c r="C856" i="1"/>
  <c r="D856" i="1"/>
  <c r="E856" i="1"/>
  <c r="F856" i="1"/>
  <c r="G856" i="1"/>
  <c r="H856" i="1"/>
  <c r="I856" i="1"/>
  <c r="C857" i="1"/>
  <c r="D857" i="1"/>
  <c r="E857" i="1"/>
  <c r="F857" i="1"/>
  <c r="G857" i="1"/>
  <c r="H857" i="1"/>
  <c r="I857" i="1"/>
  <c r="C858" i="1"/>
  <c r="D858" i="1"/>
  <c r="E858" i="1"/>
  <c r="F858" i="1"/>
  <c r="G858" i="1"/>
  <c r="H858" i="1"/>
  <c r="I858" i="1"/>
  <c r="C859" i="1"/>
  <c r="D859" i="1"/>
  <c r="E859" i="1"/>
  <c r="F859" i="1"/>
  <c r="G859" i="1"/>
  <c r="H859" i="1"/>
  <c r="I859" i="1"/>
  <c r="C860" i="1"/>
  <c r="D860" i="1"/>
  <c r="E860" i="1"/>
  <c r="F860" i="1"/>
  <c r="G860" i="1"/>
  <c r="H860" i="1"/>
  <c r="I860" i="1"/>
  <c r="C861" i="1"/>
  <c r="D861" i="1"/>
  <c r="E861" i="1"/>
  <c r="F861" i="1"/>
  <c r="G861" i="1"/>
  <c r="H861" i="1"/>
  <c r="I861" i="1"/>
  <c r="C862" i="1"/>
  <c r="D862" i="1"/>
  <c r="E862" i="1"/>
  <c r="F862" i="1"/>
  <c r="G862" i="1"/>
  <c r="H862" i="1"/>
  <c r="I862" i="1"/>
  <c r="C863" i="1"/>
  <c r="D863" i="1"/>
  <c r="E863" i="1"/>
  <c r="F863" i="1"/>
  <c r="G863" i="1"/>
  <c r="H863" i="1"/>
  <c r="I863" i="1"/>
  <c r="C864" i="1"/>
  <c r="D864" i="1"/>
  <c r="E864" i="1"/>
  <c r="F864" i="1"/>
  <c r="G864" i="1"/>
  <c r="H864" i="1"/>
  <c r="I864" i="1"/>
  <c r="C865" i="1"/>
  <c r="D865" i="1"/>
  <c r="E865" i="1"/>
  <c r="F865" i="1"/>
  <c r="G865" i="1"/>
  <c r="H865" i="1"/>
  <c r="I865" i="1"/>
  <c r="C866" i="1"/>
  <c r="D866" i="1"/>
  <c r="E866" i="1"/>
  <c r="F866" i="1"/>
  <c r="G866" i="1"/>
  <c r="H866" i="1"/>
  <c r="I866" i="1"/>
  <c r="C867" i="1"/>
  <c r="D867" i="1"/>
  <c r="E867" i="1"/>
  <c r="F867" i="1"/>
  <c r="G867" i="1"/>
  <c r="H867" i="1"/>
  <c r="I867" i="1"/>
  <c r="C868" i="1"/>
  <c r="D868" i="1"/>
  <c r="E868" i="1"/>
  <c r="F868" i="1"/>
  <c r="G868" i="1"/>
  <c r="H868" i="1"/>
  <c r="I868" i="1"/>
  <c r="C869" i="1"/>
  <c r="D869" i="1"/>
  <c r="E869" i="1"/>
  <c r="F869" i="1"/>
  <c r="G869" i="1"/>
  <c r="H869" i="1"/>
  <c r="I869" i="1"/>
  <c r="C870" i="1"/>
  <c r="D870" i="1"/>
  <c r="E870" i="1"/>
  <c r="F870" i="1"/>
  <c r="G870" i="1"/>
  <c r="H870" i="1"/>
  <c r="I870" i="1"/>
  <c r="C871" i="1"/>
  <c r="D871" i="1"/>
  <c r="E871" i="1"/>
  <c r="F871" i="1"/>
  <c r="G871" i="1"/>
  <c r="H871" i="1"/>
  <c r="I871" i="1"/>
  <c r="C872" i="1"/>
  <c r="D872" i="1"/>
  <c r="E872" i="1"/>
  <c r="F872" i="1"/>
  <c r="G872" i="1"/>
  <c r="H872" i="1"/>
  <c r="I872" i="1"/>
  <c r="C873" i="1"/>
  <c r="D873" i="1"/>
  <c r="E873" i="1"/>
  <c r="F873" i="1"/>
  <c r="G873" i="1"/>
  <c r="H873" i="1"/>
  <c r="I873" i="1"/>
  <c r="C874" i="1"/>
  <c r="D874" i="1"/>
  <c r="E874" i="1"/>
  <c r="F874" i="1"/>
  <c r="G874" i="1"/>
  <c r="H874" i="1"/>
  <c r="I874" i="1"/>
  <c r="I3" i="1"/>
  <c r="H3" i="1"/>
  <c r="G3" i="1"/>
  <c r="F3" i="1"/>
  <c r="E3" i="1"/>
  <c r="C3" i="1" l="1"/>
  <c r="D3" i="1"/>
  <c r="H2" i="1" l="1"/>
  <c r="I2" i="1" l="1"/>
  <c r="G2" i="1"/>
  <c r="F2" i="1"/>
</calcChain>
</file>

<file path=xl/sharedStrings.xml><?xml version="1.0" encoding="utf-8"?>
<sst xmlns="http://schemas.openxmlformats.org/spreadsheetml/2006/main" count="2803" uniqueCount="1775">
  <si>
    <t>КОД</t>
  </si>
  <si>
    <t>КОЛ-ВО</t>
  </si>
  <si>
    <t>СКИДКА</t>
  </si>
  <si>
    <t>НАИМЕНОВАНИЕ</t>
  </si>
  <si>
    <t>ББ</t>
  </si>
  <si>
    <t>ОП</t>
  </si>
  <si>
    <t>ДЦ</t>
  </si>
  <si>
    <t>ПЦ</t>
  </si>
  <si>
    <t>С У М М А</t>
  </si>
  <si>
    <t xml:space="preserve">НАИМЕНОВАНИЕ </t>
  </si>
  <si>
    <t>СТР.</t>
  </si>
  <si>
    <t>АКЦИЯ</t>
  </si>
  <si>
    <t>ВСТАВКА В КАТАЛОГ</t>
  </si>
  <si>
    <t>***</t>
  </si>
  <si>
    <t>Последняя возможность приобрести</t>
  </si>
  <si>
    <t>V</t>
  </si>
  <si>
    <t>Цена на данный продукт снижена</t>
  </si>
  <si>
    <t xml:space="preserve">КОРПОРАТИВНЫЕ МАТЕРИАЛЫ ОРИФЛЭЙМ </t>
  </si>
  <si>
    <t>калькулятор- price</t>
  </si>
  <si>
    <t>период - price..</t>
  </si>
  <si>
    <t>НОВИНКИ</t>
  </si>
  <si>
    <t>5</t>
  </si>
  <si>
    <t>УЛЬТРАКРЕМОВАЯ ГУБНАЯ ПОМАДА 5 В 1 THE ONE COLOUR STYLIST ULTIMATE - НЕЖНАЯ РОЗА</t>
  </si>
  <si>
    <t xml:space="preserve">                                                                                                                                     - КАРАМЕЛЬНЫЙ БЕЖ</t>
  </si>
  <si>
    <t xml:space="preserve">                                                                                                                                     - РОЗОВОЕ ДЕРЕВО</t>
  </si>
  <si>
    <t xml:space="preserve">                                                                                                                                     - ПЫЛЬНАЯ РОЗА</t>
  </si>
  <si>
    <t xml:space="preserve">                                                                                                                                     - ЦВЕТУЩИЙ КЛЕВЕР</t>
  </si>
  <si>
    <t xml:space="preserve">                                                                                                                                     - РОЗОВЫЙ ПИОН</t>
  </si>
  <si>
    <t xml:space="preserve">                                                                                                                                     - ДИКАЯ РОЗА</t>
  </si>
  <si>
    <t xml:space="preserve">                                                                                                                                     - НЕЖНАЯ ФУКСИЯ</t>
  </si>
  <si>
    <t xml:space="preserve">                                                                                                                                     - БРУСНИЧНЫЙ ДЖЕМ</t>
  </si>
  <si>
    <t xml:space="preserve">                                                                                                                                     - МЯГКИЙ ВИШНЕВЫЙ</t>
  </si>
  <si>
    <t xml:space="preserve">                                                                                                                                     - ЯРКАЯ ФУКСИЯ</t>
  </si>
  <si>
    <t xml:space="preserve">                                                                                                                                     - СОЧНЫЙ МАЛИНОВЫЙ</t>
  </si>
  <si>
    <t xml:space="preserve">                                                                                                                                     - СПЕЛАЯ КЛУБНИКА</t>
  </si>
  <si>
    <t xml:space="preserve">                                                                                                                                     - АЛЫЙ ЗАКАТ</t>
  </si>
  <si>
    <t xml:space="preserve">                                                                                                                                     - ГРАНАТОВЫЙ СОК</t>
  </si>
  <si>
    <t xml:space="preserve">                                                                                                                                     - КАРМИННЫЙ КРАСНЫЙ</t>
  </si>
  <si>
    <t xml:space="preserve">                                                                                                                                     - КРАСНОЕ ВИНО</t>
  </si>
  <si>
    <t xml:space="preserve">                                                                                                                                     - ЧЁРНАЯ СМОРОДИНА</t>
  </si>
  <si>
    <t xml:space="preserve">                                                                                                                                     - ГЛУБОКИЙ ТЕРРАКОТОВЫЙ</t>
  </si>
  <si>
    <t xml:space="preserve">                                                                                                                                     - ШОКОЛАДНЫЙ КРЕМ</t>
  </si>
  <si>
    <t>3</t>
  </si>
  <si>
    <t>ГУБНАЯ ПОМАДА 5 В 1 С ЭФФЕКТОМ «МЕТАЛЛИК» THE ONE COLOUR STYLIST ULTIMATE - ПЛАТИНОВЫЙ НЮД</t>
  </si>
  <si>
    <t xml:space="preserve">                                                                                                                                                    - ЗОЛОТОЙ МЕТАЛЛИК</t>
  </si>
  <si>
    <t xml:space="preserve">                                                                                                                                                    - МОРОЗНАЯ СИРЕНЬ</t>
  </si>
  <si>
    <t xml:space="preserve">                                                                                                                                                    - БРОНЗОВАЯ ТЕРРАКОТА</t>
  </si>
  <si>
    <t xml:space="preserve">                                                                                                                                                    - АЛАЯ МЕДЬ</t>
  </si>
  <si>
    <t xml:space="preserve">                                                                                                                                                    - СИЯЮЩИЙ КОРАЛЛ</t>
  </si>
  <si>
    <t xml:space="preserve">                                                                                                                                                    - МАЛИНОВЫЙ ЛЁД</t>
  </si>
  <si>
    <t xml:space="preserve">                                                                                                                                                    - ВИШНЁВЫЙ СОРБЕТ</t>
  </si>
  <si>
    <t xml:space="preserve">                                                                                                                                                    - БУРГУНДСКАЯ СТАЛЬ</t>
  </si>
  <si>
    <t xml:space="preserve">                                                                                                                                                    - ГЛЯНЦЕВЫЙ ШОКОЛАД</t>
  </si>
  <si>
    <t>15</t>
  </si>
  <si>
    <t>ПАРФЮМЕРНАЯ ВОДА ДЛЯ НЕЁ LOST IN YOU</t>
  </si>
  <si>
    <t>13</t>
  </si>
  <si>
    <t>ПАРФЮМЕРНАЯ ВОДА ДЛЯ НЕГО LOST IN YOU</t>
  </si>
  <si>
    <t>186</t>
  </si>
  <si>
    <t>ПАРФЮМИРОВАННЫЙ СПРЕЙ ДЛЯ ТЕЛА NORTH FOR MEN FRESH</t>
  </si>
  <si>
    <t>19</t>
  </si>
  <si>
    <t>НАБОР: ЧАСЫ И СЕРЬГИ</t>
  </si>
  <si>
    <t>120</t>
  </si>
  <si>
    <t>МАНИКЮРНЫЙ НАБОР С ПРИНТОМ «СТРЕКОЗЫ»</t>
  </si>
  <si>
    <t>23</t>
  </si>
  <si>
    <t>КАРАНДАШ ДЛЯ ГЛАЗ ONCOLOUR - РОЗОВЫЙ &amp; ЧЁРНЫЙ</t>
  </si>
  <si>
    <t xml:space="preserve">                                                           - СЛИВОВЫЙ &amp; ЧЁРНЫЙ</t>
  </si>
  <si>
    <t>ГЛЯНЦЕВАЯ ПОМАДА ONCOLOUR - ПУНЦОВЫЙ</t>
  </si>
  <si>
    <t xml:space="preserve">                                                         - ВИШНЁВЫЙ</t>
  </si>
  <si>
    <t xml:space="preserve">                                                         - БАГРЯНЫЙ</t>
  </si>
  <si>
    <t>ГЛЯНЦЕВЫЙ ЛАК ДЛЯ НОГТЕЙ ONCOLOUR - ЛИЛОВЫЙ</t>
  </si>
  <si>
    <t xml:space="preserve">                                                                        - МАЛИНОВЫЙ</t>
  </si>
  <si>
    <t xml:space="preserve">                                                                        - ПУРПУРНЫЙ</t>
  </si>
  <si>
    <t>127</t>
  </si>
  <si>
    <t>МУЛЬТИФУНКЦИОНАЛЬНЫЙ БАЛЬЗАМ ДЛЯ ГУБ THE ONE STOCKHOLM A-Z SPF 25 - МЯГКИЙ ПЕРСИКОВЫЙ</t>
  </si>
  <si>
    <t xml:space="preserve">                                                                                                                                        - ЯРКИЙ РОЗОВЫЙ</t>
  </si>
  <si>
    <t xml:space="preserve">                                                                                                                                        - ПЫЛЬНАЯ РОЗА</t>
  </si>
  <si>
    <t xml:space="preserve">                                                                                                                                        - МЯГКИЙ СЛИВОВЫЙ</t>
  </si>
  <si>
    <t>103</t>
  </si>
  <si>
    <t>НАБОР УКРАШЕНИЙ С КРИСТАЛЛАМИ</t>
  </si>
  <si>
    <t>НАБОР СЕРЕГ-ГВОЗДИКОВ</t>
  </si>
  <si>
    <t>МУЖСКИЕ ЧАСЫ С КОРИЧНЕВЫМ РЕМЕШКОМ</t>
  </si>
  <si>
    <t>101</t>
  </si>
  <si>
    <t>СОЛНЦЕЗАЩИТНЫЕ ОЧКИ ДЛЯ НЕЁ И ДЛЯ НЕГО</t>
  </si>
  <si>
    <t>168</t>
  </si>
  <si>
    <t>МУЖСКОЙ НАБОР ПО УХОДУ ЗА НОГТЯМИ И БРОВЯМИ</t>
  </si>
  <si>
    <t>129</t>
  </si>
  <si>
    <t>МУЛЬТИФУНКЦИОНАЛЬНЫЙ УВЛАЖНЯЮЩИЙ КРЕМ-ТОН ДЛЯ ЛИЦА THE ONE A-Z SPF 30 - СВЕТЛЫЙ</t>
  </si>
  <si>
    <t xml:space="preserve">                    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</si>
  <si>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                    -  ЕСТЕСТВЕННЫЙ</t>
  </si>
  <si>
    <t xml:space="preserve">                                                                                                                                                     - БЕЖЕВЫЙ</t>
  </si>
  <si>
    <t>131</t>
  </si>
  <si>
    <t xml:space="preserve">                                                                                                                                                     - СВЕТЛЫЙ</t>
  </si>
  <si>
    <t xml:space="preserve">                                                                                                                                                     - ЕСТЕСТВЕННЫЙ</t>
  </si>
  <si>
    <t>17</t>
  </si>
  <si>
    <t>ПОДВЕСКА НА ШНУРКЕ «ФАНТАЗИЙНЫЙ ГРАНАТ»</t>
  </si>
  <si>
    <t>20</t>
  </si>
  <si>
    <t>ПОДАРОЧНЫЙ ПАКЕТ «ВОЗДУШНЫЙ БУКЕТ»</t>
  </si>
  <si>
    <t>ПОДАРОЧНЫЙ ПАКЕТ «ПРОЗРАЧНАЯ НЕЖНОСТЬ»</t>
  </si>
  <si>
    <t>ПОДАРОЧНЫЙ ПАКЕТ «БЛИЗКАЯ ВЕСНА»</t>
  </si>
  <si>
    <t>ВЭЛНЕС</t>
  </si>
  <si>
    <t>98</t>
  </si>
  <si>
    <t>"ОМЕГА-3" ДЛЯ ДЕТЕЙ</t>
  </si>
  <si>
    <t>КОМПЛЕКС "МУЛЬТИВИТАМИНЫ И МИНЕРАЛЫ" ДЛЯ ДЕТЕЙ</t>
  </si>
  <si>
    <t>КОМПЛЕКС «АСТАКСАНТИН И ЭКСТРАКТ ЧЕРНИКИ»</t>
  </si>
  <si>
    <t>97</t>
  </si>
  <si>
    <t>СУХАЯ СМЕСЬ ДЛЯ КОКТЕЙЛЯ «НЭЧУРАЛ БАЛАНС» - НАТУРАЛЬНЫЙ КЛУБНИЧНЫЙ ВКУС</t>
  </si>
  <si>
    <t>СУХАЯ СМЕСЬ ДЛЯ КОКТЕЙЛЯ «НЭЧУРАЛ БАЛАНС» - НАТУРАЛЬНЫЙ ВАНИЛЬНЫЙ ВКУС</t>
  </si>
  <si>
    <t>СУХАЯ СМЕСЬ ДЛЯ КОКТЕЙЛЯ «НЭЧУРАЛ БАЛАНС» - НАТУРАЛЬНЫЙ ШОКОЛАДНЫЙ ВКУС</t>
  </si>
  <si>
    <t>ПРОТЕИНОВЫЙ БАТОНЧИК C ЯГОДАМИ NATURAL BALANCE</t>
  </si>
  <si>
    <t>СУП «НЭЧУРАЛ БАЛАНС» - ТОМАТ И БАЗИЛИК</t>
  </si>
  <si>
    <t>СУП «НЭЧУРАЛ БАЛАНС» - СПАРЖА</t>
  </si>
  <si>
    <t>95</t>
  </si>
  <si>
    <t>ВЭЛНЭС ПЭК ДЛЯ ЖЕНЩИН</t>
  </si>
  <si>
    <t>ВЭЛНЭС ПЭК ДЛЯ МУЖЧИН</t>
  </si>
  <si>
    <t>КОМПЛЕКС «МУЛЬТИВИТАМИНЫ И МИНЕРАЛЫ» ДЛЯ МУЖЧИН</t>
  </si>
  <si>
    <t>КОМПЛЕКС «МУЛЬТИВИТАМИНЫ И МИНЕРАЛЫ» ДЛЯ ЖЕНЩИН</t>
  </si>
  <si>
    <t>КОМПЛЕКС «ОМЕГА-3»</t>
  </si>
  <si>
    <t>НУТРИКОМПЛЕКС ДЛЯ ВОЛОС И НОГТЕЙ</t>
  </si>
  <si>
    <t>99</t>
  </si>
  <si>
    <t>ПРЕБИОТИЧЕСКИЙ НАПИТОК С ПИЩЕВЫМИ ВОЛОКНАМИ</t>
  </si>
  <si>
    <t>КОМПЛЕКС "МОРСКОЙ КАЛЬЦИЙ И ВИТАМИН D"</t>
  </si>
  <si>
    <t>93</t>
  </si>
  <si>
    <t>НАПИТОК «АКВА ГЛОУ» С CERAMOSIDES™ И БРУСНИКОЙ</t>
  </si>
  <si>
    <t>ПРОТЕИНОВЫЙ КОМПЛЕКС</t>
  </si>
  <si>
    <t>96</t>
  </si>
  <si>
    <t>ШЕЙКЕР</t>
  </si>
  <si>
    <t>КАТАЛОГ</t>
  </si>
  <si>
    <t>91</t>
  </si>
  <si>
    <t xml:space="preserve">СПЕЦИАЛЬНЫЙ СМЯГЧАЮЩИЙ КРЕМ </t>
  </si>
  <si>
    <t>90</t>
  </si>
  <si>
    <t>ЛОПАТОЧКИ ДЛЯ КРЕМА</t>
  </si>
  <si>
    <t>76</t>
  </si>
  <si>
    <t>КОНТЕЙНЕР ДЛЯ ВАТЫ</t>
  </si>
  <si>
    <t>163</t>
  </si>
  <si>
    <t>МУЖСКАЯ ТУАЛЕТНАЯ ВОДА ASCENDANT</t>
  </si>
  <si>
    <t>162</t>
  </si>
  <si>
    <t>ТУАЛЕТНАЯ ВОДА DIVINE</t>
  </si>
  <si>
    <t>ПАРФЮМЕРНАЯ ВОДА AMBER ELIXIR</t>
  </si>
  <si>
    <t>157</t>
  </si>
  <si>
    <t>ТУАЛЕТНАЯ ВОДА ENIGMA</t>
  </si>
  <si>
    <t>ТУАЛЕТНАЯ ВОДА EXCITE BY DIMA BILAN</t>
  </si>
  <si>
    <t>56</t>
  </si>
  <si>
    <t>***ЩЁТКА ДЛЯ ТЕЛА</t>
  </si>
  <si>
    <t>79</t>
  </si>
  <si>
    <t>ПОДТЯГИВАЮЩИЙ ДНЕВНОЙ КРЕМ "КОРОЛЕВСКИЙ БАРХАТ"</t>
  </si>
  <si>
    <t>152</t>
  </si>
  <si>
    <t>ЖЕНСКАЯ ПАРФЮМЕРНАЯ ВОДА LOVE POTION</t>
  </si>
  <si>
    <t>ПОДТЯГИВАЮЩИЙ НОЧНОЙ КРЕМ "КОРОЛЕВСКИЙ БАРХАТ"</t>
  </si>
  <si>
    <t>ПОДТЯГИВАЮЩИЙ КРЕМ ДЛЯ ВЕК "КОРОЛЕВСКИЙ БАРХАТ"</t>
  </si>
  <si>
    <t>111</t>
  </si>
  <si>
    <t>ЩИПЧИКИ ДЛЯ ЗАВИВКИ РЕСНИЦ</t>
  </si>
  <si>
    <t>ТОЧИЛКА ДЛЯ КАРАНДАШЕЙ</t>
  </si>
  <si>
    <t>51</t>
  </si>
  <si>
    <t>ТРИММЕР REMINGTON</t>
  </si>
  <si>
    <t>55</t>
  </si>
  <si>
    <t>ЗУБНАЯ ЩЕТКА "ОПТИФРЕШ" (СРЕДНЕЙ ЖЁСТКОСТИ) - СИНЯЯ</t>
  </si>
  <si>
    <t>МЯГКАЯ ЗУБНАЯ ЩЁТКА "ОПТИФРЕШ" - ГОЛУБАЯ</t>
  </si>
  <si>
    <t>***МАССАЖНАЯ ПЕРЧАТКА</t>
  </si>
  <si>
    <t>191</t>
  </si>
  <si>
    <t>ГУБКА ДЛЯ ДУША</t>
  </si>
  <si>
    <t>184</t>
  </si>
  <si>
    <t>КОМПЛЕКСНЫЙ УХОД ДЛЯ МУЖСКОЙ КОЖИ NOVAGE MEN</t>
  </si>
  <si>
    <t>113</t>
  </si>
  <si>
    <t>РАСЧЕСКА-ЩЕТОЧКА ДЛЯ БРОВЕЙ И РЕСНИЦ E04</t>
  </si>
  <si>
    <t>115</t>
  </si>
  <si>
    <t>ДВУСТОРОННЯЯ КИСТЬ ДЛЯ ТЕНЕЙ E02</t>
  </si>
  <si>
    <t>124</t>
  </si>
  <si>
    <t>КИСТЬ ДЛЯ ПУДРЫ F01</t>
  </si>
  <si>
    <t>121</t>
  </si>
  <si>
    <t>КИСТЬ ДЛЯ ТОНАЛЬНОЙ ОСНОВЫ F03</t>
  </si>
  <si>
    <t>169</t>
  </si>
  <si>
    <t>МУЖСКОЙ ТРИММЕР 2-В-1</t>
  </si>
  <si>
    <t>89</t>
  </si>
  <si>
    <t xml:space="preserve">АППАРАТ ДЛЯ ОЧИЩЕНИЯ И УХОДА ЗА КОЖЕЙ ЛИЦА SKINPRO SONIC 3-В-1 </t>
  </si>
  <si>
    <t>ПАРФЮМЕРНАЯ ВОДА VOLARE</t>
  </si>
  <si>
    <t>180</t>
  </si>
  <si>
    <t>ТУАЛЕТНАЯ ВОДА MEN´S COLLECTION CITRUS TONIC</t>
  </si>
  <si>
    <t>ТУАЛЕТНАЯ ВОДА MEN´S COLLECTION DARK WOOD</t>
  </si>
  <si>
    <t>158</t>
  </si>
  <si>
    <t>ТУАЛЕТНАЯ ВОДА ECLAT FEMME</t>
  </si>
  <si>
    <t>ТУАЛЕТНАЯ ВОДА ECLAT HOMME</t>
  </si>
  <si>
    <t>ТУАЛЕТНАЯ ВОДА BE THE LEGEND</t>
  </si>
  <si>
    <t>136</t>
  </si>
  <si>
    <t>РАССЫПЧАТАЯ ПУДРА "ПРИКОСНОВЕНИЕ БЕЗУПРЕЧНОСТИ" GIORDANI GOLD - ЕСТЕСТВЕННЫЙ</t>
  </si>
  <si>
    <t>39</t>
  </si>
  <si>
    <t xml:space="preserve">СКЕЛЕТНАЯ ЩЕТКА ДЛЯ УКЛАДКИ ВОЛОС </t>
  </si>
  <si>
    <t>МАЛАЯ КРУГЛАЯ ЩЕТКА ДЛЯ УКЛАДКИ ВОЛОС</t>
  </si>
  <si>
    <t xml:space="preserve">БОЛЬШАЯ КРУГЛАЯ ЩЕТКА ДЛЯ СУШКИ И УКЛАДКИ ВОЛОС </t>
  </si>
  <si>
    <t>38</t>
  </si>
  <si>
    <t xml:space="preserve">РАСЧЕСКА-ГРЕБЕНЬ </t>
  </si>
  <si>
    <t>125</t>
  </si>
  <si>
    <t>КОРРЕКТОР THE ONE ILLUSKIN - СВЕТЛЫЙ БЕЖ</t>
  </si>
  <si>
    <t xml:space="preserve">                                                    - РОЗОВЫЙ БЕЖ</t>
  </si>
  <si>
    <t xml:space="preserve">                                                    - ЕСТЕСТВЕННЫЙ БЕЖ</t>
  </si>
  <si>
    <t>143</t>
  </si>
  <si>
    <t>***МНОГОФУНКЦИОНАЛЬНАЯ ТУШЬ ДЛЯ РЕСНИЦ 5-В-1 THE ONE WONDERLASH - ЧЁРНЫЙ</t>
  </si>
  <si>
    <t xml:space="preserve">                                                                                                                                        - ***ТЁМНО-КОРИЧНЕВЫЙ</t>
  </si>
  <si>
    <t xml:space="preserve">СМЕННЫЕ НАСАДКИ-ЩЕТКИ SKINPRO SONIC </t>
  </si>
  <si>
    <t>ПАРФЮМЕРНАЯ ВОДА POSSESS</t>
  </si>
  <si>
    <t>137</t>
  </si>
  <si>
    <t>КИСТЬ ДЛЯ ТОНАЛЬНОГО СРЕДСТВА</t>
  </si>
  <si>
    <t>133</t>
  </si>
  <si>
    <t xml:space="preserve">МУЛЬТИФУНКЦИОНАЛЬНЫЙ СС КРЕМ GIORDANI GOLD - СВЕТЛЫЙ </t>
  </si>
  <si>
    <t xml:space="preserve">                                                                                            - ЕСТЕСТВЕННЫЙ</t>
  </si>
  <si>
    <t xml:space="preserve">ТУАЛЕТНАЯ ВОДА SO FEVER HIM </t>
  </si>
  <si>
    <t xml:space="preserve">ПАРФЮМЕРНАЯ ВОДА SO FEVER HER </t>
  </si>
  <si>
    <t>ЗУБНАЯ ПАСТА "ОПТИФРЕШ" - ТОТАЛЬНАЯ ЗАЩИТА</t>
  </si>
  <si>
    <t>ЗУБНАЯ ПАСТА "ОПТИФРЕШ" - КРИСТАЛЬНАЯ БЕЛИЗНА</t>
  </si>
  <si>
    <t>ЗУБНАЯ ПАСТА "ОПТИФРЕШ" - ЭКСТРЕМАЛЬНАЯ СВЕЖЕСТЬ</t>
  </si>
  <si>
    <t>ДЕТСКАЯ ЗУБНАЯ ПАСТА С КЛУБНИЧНЫМ ВКУСОМ "ОПТИФРЕШ"</t>
  </si>
  <si>
    <t>174</t>
  </si>
  <si>
    <t>ТУАЛЕТНАЯ ВОДА ECLAT HOMME SPORT</t>
  </si>
  <si>
    <t>192</t>
  </si>
  <si>
    <t>ДЕЗОДОРАНТ-АНТИПЕРСПИРАНТ SIGNATURE</t>
  </si>
  <si>
    <t>ТУАЛЕТНАЯ ВОДА ECLAT FEMME WEEKEND</t>
  </si>
  <si>
    <t xml:space="preserve">ПАРФЮМЕРНАЯ ВОДА DIVINE IDOL </t>
  </si>
  <si>
    <t>КОНТУРНЫЙ КАРАНДАШ ДЛЯ ГУБ РОСКОШНЫЙ КОНТУР" GIORDANI GOLD - ГАРДЕНИЯ</t>
  </si>
  <si>
    <t xml:space="preserve">                                                                                                                              - РОЗА</t>
  </si>
  <si>
    <t xml:space="preserve">                                                                                                                              - МАК</t>
  </si>
  <si>
    <t>150</t>
  </si>
  <si>
    <t>ПАРФЮМЕРНАЯ ВОДА LOVE POTION SECRETS</t>
  </si>
  <si>
    <t xml:space="preserve">ПАРФЮМЕРНАЯ ВОДА VOLARE FOREVER </t>
  </si>
  <si>
    <t>БАЗА ПОД МАКИЯЖ THE ONE ILLUSKIN</t>
  </si>
  <si>
    <t>142</t>
  </si>
  <si>
    <t>СТОЙКАЯ МАТИРУЮЩАЯ ТОН. ОСНОВА С SPF 20 THE ONE MATTE VELVET - ФАРФОРОВЫЙ</t>
  </si>
  <si>
    <t xml:space="preserve">                                                                                                                            - СВЕТЛЫЙ БЕЖ</t>
  </si>
  <si>
    <t xml:space="preserve">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</si>
  <si>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- ТЁПЛЫЙ БЕЖ</t>
  </si>
  <si>
    <t xml:space="preserve">                                                                                                                            - ЕСТЕСТВЕННЫЙ БЕЖ</t>
  </si>
  <si>
    <t>САХАРНЫЙ СКРАБ ДЛЯ ТЕЛА "МОЛОКО И МЁД - ЗОЛОТАЯ СЕРИЯ"</t>
  </si>
  <si>
    <t>33</t>
  </si>
  <si>
    <t xml:space="preserve">ПИТАТЕЛЬНЫЙ КРЕМ ДЛЯ РУК И ТЕЛА "МОЛОКО И МЁД - ЗОЛОТАЯ СЕРИЯ" </t>
  </si>
  <si>
    <t>45</t>
  </si>
  <si>
    <t>ЖИДКОЕ МЫЛО ДЛЯ РУК "МОЛОКО И МЁД - ЗОЛОТАЯ СЕРИЯ"</t>
  </si>
  <si>
    <t>47</t>
  </si>
  <si>
    <t>КРЕМ-МЫЛО "МОЛОКО ИМЁД - ЗОЛОТАЯ СЕРИЯ"</t>
  </si>
  <si>
    <t>57</t>
  </si>
  <si>
    <t>ШАМПУНЬ ELEO</t>
  </si>
  <si>
    <t>ПАРФЮМИРОВАННЫЙ СПРЕЙ ДЛЯ ТЕЛА MISS HAPPY</t>
  </si>
  <si>
    <t>177</t>
  </si>
  <si>
    <t xml:space="preserve">ТУАЛЕТНАЯ ВОДА EXCITE FORCE </t>
  </si>
  <si>
    <t>ЗУБНАЯ ПАСТА "ОПТИФРЕШ - ТРАВЯНОЙ КОМПЛЕКС"</t>
  </si>
  <si>
    <t>84</t>
  </si>
  <si>
    <t>КОМПЛЕКСНЫЙ ОМОЛАЖИВАЮЩИЙ УХОД NOVAGE TIME RESTORE</t>
  </si>
  <si>
    <t>85</t>
  </si>
  <si>
    <t>КОМПЛЕКСНЫЙ УХОД ПРОТИВ ПИГМЕНТАЦИИ NOVAGE BRIGHT SUBLIME</t>
  </si>
  <si>
    <t>СТОЙКАЯ МИНЕРАЛЬНАЯ ТОН. ОСНОВА "РОСКОШНЫЙ АТЛАС" GG - ФАРФОРОВЫЙ</t>
  </si>
  <si>
    <t xml:space="preserve">        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</si>
  <si>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</si>
  <si>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</si>
  <si>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- ЕСТЕСТВЕННЫЙ БЕЖЕВЫЙ</t>
  </si>
  <si>
    <t>149</t>
  </si>
  <si>
    <t>ПАРФЮМЕРНАЯ ВОДА GIORDANI GOLD ESSENZA</t>
  </si>
  <si>
    <t>МУЖСКАЯ ТУАЛЕТНАЯ ВОДА POSSESS</t>
  </si>
  <si>
    <t>44</t>
  </si>
  <si>
    <t xml:space="preserve">ЖИДКОЕ МЫЛО ДЛЯ РУК С ЛИМОНОМ И ВЕРБЕНОЙ ESSENSE &amp; CO. </t>
  </si>
  <si>
    <t>135</t>
  </si>
  <si>
    <t>УЛЬТРАУДЛИНЯЮЩАЯ ТУШЬ ДЛЯ РЕСНИЦ GIORDANI GOLD</t>
  </si>
  <si>
    <t>114</t>
  </si>
  <si>
    <t>СРЕДСТВО ДЛЯ СНЯТИЯ ВОДОСТОЙКОЙ КОСМЕТИКИ С ГЛАЗ THE ONE</t>
  </si>
  <si>
    <t>СРЕДСТВО ДЛЯ СНЯТИЯ МАКИЯЖА THE ONE</t>
  </si>
  <si>
    <t>ПАРФЮМЕРНАЯ ВОДА GIORDANI GOLD ORIGINALE</t>
  </si>
  <si>
    <t xml:space="preserve">ТУАЛЕТНАЯ ВОДА GIORDANI GOLD MAN </t>
  </si>
  <si>
    <t>ДЕЗОДОРАНТ-АНТИПЕРСПИРАНТ GIORDANI GOLD ORIGINAL</t>
  </si>
  <si>
    <t>ДЕЗОДОРАНТ-АНТИПЕРСПИРАНТ GIORDANI GOLD MAN</t>
  </si>
  <si>
    <t>ТУАЛЕТНАЯ ВОДА ELVIE</t>
  </si>
  <si>
    <t>УЛЬТРАСТОЙКАЯ КОРРЕКТИРУЮЩАЯ ТОН. ОСНОВА SPF 30 THE ONE EVERLASTING  - ВАНИЛЬНЫЙ</t>
  </si>
  <si>
    <t xml:space="preserve">                                                                                                                                              - ФАРФОРОВЫЙ</t>
  </si>
  <si>
    <t xml:space="preserve">                             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</si>
  <si>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                             - НАТУРАЛЬНЫЙ БЕЖ</t>
  </si>
  <si>
    <t xml:space="preserve">             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</si>
  <si>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             - ТЁПЛЫЙ БЕЖ</t>
  </si>
  <si>
    <t>КАРАНДАШ ДЛЯ ГЛАЗ THE ONE - ЧЕРНЫЙ</t>
  </si>
  <si>
    <t xml:space="preserve">                                                      - КОРИЧНЕВЫЙ</t>
  </si>
  <si>
    <t xml:space="preserve">                                                      - СЕРЫЙ</t>
  </si>
  <si>
    <t xml:space="preserve">                                                      - НАТУРАЛЬНЫЙ</t>
  </si>
  <si>
    <t>КРЕМ-АНТИПЕРСПИРАНТ ДЛЯ НОГ FEET UP COMFORT</t>
  </si>
  <si>
    <t>НОЧНОЙ УВЛАЖНЯЮЩИЙ КРЕМ ДЛЯ НОГ FEET UP COMFORT</t>
  </si>
  <si>
    <t>ОСВЕЖАЮЩИЙ CПРЕЙ-ДЕЗОДОРАНТ ДЛЯ НОГ FEET UP COMFORT</t>
  </si>
  <si>
    <t>ДЕЗОДОРИРУЮЩИЙ ТАЛЬК ДЛЯ НОГ FEET UP COMFORT</t>
  </si>
  <si>
    <t>СМЕННЫЕ НАСАДКИ-ЩЕТКИ SKINPRO SONIC ДЛЯ МУЖСКОЙ КОЖИ</t>
  </si>
  <si>
    <t>71</t>
  </si>
  <si>
    <t>ОТШЕЛУШИВАЮЩИЙ СКРАБ ДЛЯ ЛИЦА OPTIMALS</t>
  </si>
  <si>
    <t>144</t>
  </si>
  <si>
    <t xml:space="preserve">ТУАЛЕТНАЯ ВОДА WOMEN'S COLLECTION WHITE LILAC </t>
  </si>
  <si>
    <t xml:space="preserve">ТУАЛЕТНАЯ ВОДА WOMEN'S COLLECTION CHERRY BLOSSOM </t>
  </si>
  <si>
    <t xml:space="preserve">ПАРФЮМИРОВАННЫЙ ДЕЗОДОРАНТ ELVIE </t>
  </si>
  <si>
    <t>77</t>
  </si>
  <si>
    <t>УВЛАЖНЯЮЩИЙ ДНЕВНОЙ КРЕМ ДЛЯ НОРМАЛ./КОМБИНИР. КОЖИ OPTIMALS HYDRA RADIANCE</t>
  </si>
  <si>
    <t>УВЛАЖНЯЮЩИЙ НОЧНОЙ КРЕМ ДЛЯ НОРМАЛ./КОМБИНИР. КОЖИ OPTIMALS HYDRA RADIANCE</t>
  </si>
  <si>
    <t>УВЛАЖНЯЮЩИЙ КРЕМ ДЛЯ ВЕК ДЛЯ ВСЕХ ТИПОВ КОЖИ OPTIMALS HYDRA</t>
  </si>
  <si>
    <t>УВЛАЖНЯЮЩИЙ ДНЕВНОЙ КРЕМ ДЛЯ СУХ./ЧУВСТВИТ. КОЖИ OPTIMALS HYDRA CARE</t>
  </si>
  <si>
    <t>УВЛАЖНЯЮЩИЙ НОЧНОЙ КРЕМ ДЛЯ СУХ./ЧУВСТВИТ. КОЖИ OPTIMALS HYDRA CARE</t>
  </si>
  <si>
    <t>АНТИВОЗРАСТНОЙ ДНЕВНОЙ КРЕМ ДЛЯ ЛИЦА SPF 15 OPTIMALS AGE REVIVE</t>
  </si>
  <si>
    <t>АНТИВОЗРАСТНОЙ НОЧНОЙ КРЕМ OPTIMALS AGE REVIVE</t>
  </si>
  <si>
    <t>АНТИВОЗРАСТНОЙ КРЕМ ДЛЯ КОЖИ ВОКРУГ ГЛАЗ OPTIMALS AGE REVIVE</t>
  </si>
  <si>
    <t>74</t>
  </si>
  <si>
    <t>ЗАЩИТНЫЙ КРЕМ-ФЛЮИД ПРОТИВ ПИГМЕНТАЦИИ SPF 35 OPTIMALS EVEN OUT</t>
  </si>
  <si>
    <t xml:space="preserve">ДНЕВНОЙ КРЕМ ПРОТИВ ПИГМЕНТАЦИИ SPF 20 OPTIMALS EVEN OUT </t>
  </si>
  <si>
    <t>73</t>
  </si>
  <si>
    <t xml:space="preserve">НОЧНОЙ КРЕМ ПРОТИВ ПИГМЕНТАЦИИ OPTIMALS EVEN OUT </t>
  </si>
  <si>
    <t>ПАРФЮМИРОВАННЫЙ ДЕЗОДОРАНТ VOLARE</t>
  </si>
  <si>
    <t>ПАРФЮМИРОВАННЫЙ ДЕЗОДОРАНТ DIVINE</t>
  </si>
  <si>
    <t>ДЕЗОДОРАНТ-АНТИПЕРСПИРАНТ ECLAT HOMME SPORT</t>
  </si>
  <si>
    <t>181</t>
  </si>
  <si>
    <t xml:space="preserve">ТУАЛЕТНАЯ ВОДА VENTURE </t>
  </si>
  <si>
    <t>ВОСКОВЫЕ ПОЛОСКИ ДЛЯ ДЕПИЛЯЦИИ ЛИЦА «ШЕЛКОВАЯ НЕЖНОСТЬ»</t>
  </si>
  <si>
    <t>ОТШЕЛУШИВАЮЩИЙ ГЕЛЬ ДЛЯ ДУША «МАЛИНА И МЯТА»</t>
  </si>
  <si>
    <t>МЫЛО «МАЛИНА И МЯТА»</t>
  </si>
  <si>
    <t>ЖИДКОЕ МЫЛО ДЛЯ РУК «ОЛИВА И АЛОЭ»</t>
  </si>
  <si>
    <t>ГЕЛЬ ДЛЯ ДУША «ОЛИВА И АЛОЭ»</t>
  </si>
  <si>
    <t>МЫЛО «ОЛИВА И АЛОЭ»</t>
  </si>
  <si>
    <t>ОМОЛАЖИВАЮЩИЙ ДНЕВНОЙ КРЕМ SPF 15 NOVAGE TIME RESTORE</t>
  </si>
  <si>
    <t>ОМОЛАЖИВАЮЩИЙ НОЧНОЙ КРЕМ NOVAGE TIME RESTORE</t>
  </si>
  <si>
    <t>ОМОЛАЖИВАЮЩИЙ КРЕМ ДЛЯ КОНТУРА ГЛАЗ И ГУБ NOVAGE TIME RESTORE</t>
  </si>
  <si>
    <t>ОМОЛАЖИВАЮЩАЯ СЫВОРОТКА ДЛЯ ЛИЦА И ШЕИ NOVAGE TIME RESTORE</t>
  </si>
  <si>
    <t xml:space="preserve">ВОССТАНАВЛИВАЮЩИЕ КАПСУЛЫ ДЛЯ ЛИЦА С КОНЦЕНТРАТОМ МАСЕЛ NOVAGE NUTRI6 </t>
  </si>
  <si>
    <t>68</t>
  </si>
  <si>
    <t>ОЧИЩАЮЩИЙ ГЕЛЬ ДЛЯ УМЫВАНИЯ PURE SKIN</t>
  </si>
  <si>
    <t>ОТШЕЛУШИВАЮЩИЙ ГЕЛЬ-СКРАБ ДЛЯ УМЫВАНИЯ PURE SKIN</t>
  </si>
  <si>
    <t>ОСВЕЖАЮЩИЙ ТОНИК PURE SKIN</t>
  </si>
  <si>
    <t>МАТИРУЮЩИЙ КРЕМ-ФЛЮИД ДЛЯ ЛИЦА PURE SKIN</t>
  </si>
  <si>
    <t>МАСКА ДЛЯ ЛИЦА ПРОТИВ ЧЕРНЫХ ТОЧЕК PURE SKIN</t>
  </si>
  <si>
    <t>69</t>
  </si>
  <si>
    <t>ГЕЛЬ ПРОТИВ ПРЫЩЕЙ ДЛЯ ТОЧЕЧНОГО ВОЗДЕЙСТВИЯ PURE SKIN</t>
  </si>
  <si>
    <t>СКРАБ И ОЧИЩАЮЩАЯ МАСКА ДЛЯ ЛИЦА PURE SKIN</t>
  </si>
  <si>
    <t>НОЧНОЙ КРЕМ ПРОТИВ ПИГМЕНТАЦИИ NOVAGE BRIGHT SUBLIME</t>
  </si>
  <si>
    <t>ДНЕВНОЙ КРЕМ ПРОТИВ ПИГМЕНТАЦИИ SPF 20 NOVAGE BRIGHT SUBLIME</t>
  </si>
  <si>
    <t>КРЕМ ДЛЯ КОЖИ ВОКРУГ ГЛАЗ ПРОТИВ ПИГМЕНТАЦИИ NOVAGE BRIGHT SUBLIME</t>
  </si>
  <si>
    <t>СЫВОРОТКА ДЛЯ ЛИЦА ПРОТИВ ПИГМЕНТАЦИИ NOVAGE BRIGHT SUBLIME</t>
  </si>
  <si>
    <t xml:space="preserve">ТУАЛЕТНАЯ ВОДА ECLAT MADEMOISELLE </t>
  </si>
  <si>
    <t>41</t>
  </si>
  <si>
    <t>ВОССТАНАВЛИВАЮЩИЙ ШАМПУНЬ ДЛЯ СУХИХ И ПОВРЕЖДЕННЫХ ВОЛОС HAIRX</t>
  </si>
  <si>
    <t>ВОССТАНАВЛИВАЮЩИЙ ШАМПУНЬ ДЛЯ ВОЛОС HAIRX. БОЛЬШОЙ ОБЪЕМ</t>
  </si>
  <si>
    <t>ВОССТАНАВЛИВАЮЩИЙ КОНДИЦИОНЕР ДЛЯ СУХИХ И ПОВРЕЖДЕННЫХ ВОЛОС HAIRX</t>
  </si>
  <si>
    <t>40</t>
  </si>
  <si>
    <t>ВОССТАНАВЛИВАЮЩАЯ МАСКА ДЛЯ СУХИХ И ПОВРЕЖДЕННЫХ ВОЛОС HAIRX</t>
  </si>
  <si>
    <t>ВОССТАНАВЛИВАЮЩАЯ СЫВОРОТКА ДЛЯ СУХИХ И ПОВРЕЖДЕННЫХ ВОЛОС HAIRX</t>
  </si>
  <si>
    <t>УХАЖИВАЮЩИЙ ШАМПУНЬ ДЛЯ ОКРАШЕННЫХ ВОЛОС HAIRX</t>
  </si>
  <si>
    <t>УХАЖИВАЮЩИЙ КОНДИЦИОНЕР ДЛЯ ОКРАШЕННЫХ ВОЛОС HAIRX</t>
  </si>
  <si>
    <t>УХАЖИВАЮЩАЯ МАСКА ДЛЯ ОКРАШЕННЫХ ВОЛОС HAIRX</t>
  </si>
  <si>
    <t>ШАМПУНЬ ДЛЯ ПРИДАНИЯ ОБЪЕМА ТОНКИМ ВОЛОСАМ HAIRX</t>
  </si>
  <si>
    <t>КОНДИЦИОНЕР ДЛЯ ПРИДАНИЯ ОБЪЕМА ТОНКИМ ВОЛОСАМ HAIRX</t>
  </si>
  <si>
    <t>СУХОЙ ШАМПУНЬ ДЛЯ ПРИДАНИЯ ОБЪЕМА ТОНКИМ ВОЛОСАМ HAIRX</t>
  </si>
  <si>
    <t xml:space="preserve">СУХОЙ ШАМПУНЬ ДЛЯ ЖИРНЫХ ВОЛОС HAIRX </t>
  </si>
  <si>
    <t xml:space="preserve">ТУАЛЕТНАЯ ВОДА ECLAT LUI </t>
  </si>
  <si>
    <t>48</t>
  </si>
  <si>
    <t xml:space="preserve">КРЕМ ДЛЯ ЗАГРУБЕВШЕЙ КОЖИ НОГ FEET UP ADVANCED </t>
  </si>
  <si>
    <t xml:space="preserve">ИНТЕНСИВНО УВЛАЖНЯЮЩАЯ МАСКА ДЛЯ НОГ FEET UP ADVANCED </t>
  </si>
  <si>
    <t>ОТШЕЛУШИВАЮЩИЙ КРЕМ ДЛЯ НОГ FEET UP ADVANCED</t>
  </si>
  <si>
    <t>49</t>
  </si>
  <si>
    <t>ДЕЗОДОРАНТ-АНТИПЕРСПИРАНТ ДЛЯ НОГ 36-ЧАСОВОГО ДЕЙСТВИЯ FEET UP ADVANCED</t>
  </si>
  <si>
    <t>156</t>
  </si>
  <si>
    <t>ПАРФЮМЕРНАЯ ВОДА AMBER ELIXIR CRYSTAL</t>
  </si>
  <si>
    <t xml:space="preserve">СЫВОРОТКА ПРОТИВ ПИГМЕНТАЦИИ OPTIMALS EVEN OUT </t>
  </si>
  <si>
    <t>КРЕМОВЫЕ РУМЯНА В СТИКЕ GIORDANI GOLD - РОЗОВОЕ ЗОЛОТО</t>
  </si>
  <si>
    <t xml:space="preserve">                                                                             - БРОНЗОВОЕ СИЯНИЕ</t>
  </si>
  <si>
    <t>УВЛАЖНЯЮЩАЯ СЫВОРОТКА ДЛЯ ЛИЦА ДЛЯ ВСЕХ ТИПОВ КОЖИ OPTIMALS HYDRA</t>
  </si>
  <si>
    <t>ПАРФЮМЕРНАЯ ВОДА GIORDANI GOLD WHITE ORIGINAL</t>
  </si>
  <si>
    <t>ШАРИКОВЫЙ ДЕЗОДОРАНТ-АНТИПЕРСПИРАНТ С ОСВЕЖАЮЩИМ ЭФФЕКТОМ ACTIVELLE</t>
  </si>
  <si>
    <t>ШАРИКОВЫЙ ДЕЗОДОРАНТ-АНТИПЕРСПИРАНТ ДЛЯ ЭКСТРЕМАЛЬНОЙ ЗАЩИТЫ ACTIVELLE</t>
  </si>
  <si>
    <t>СПРЕЙ ДЕЗОДОРАНТ-АНТИПЕРСПИРАНТ С ОСВЕЖАЮЩИМ ЭФФЕКТОМ ACTIVELLE</t>
  </si>
  <si>
    <t>СПРЕЙ ДЕЗОДОРАНТ-АНТИПЕРСПИРАНТ ДЛЯ ЭКСТРЕМАЛЬНОЙ ЗАЩИТЫ ACTIVELLE</t>
  </si>
  <si>
    <t>ЖЕНСКАЯ ТУАЛЕТНАЯ ВОДА WOMEN´S COLLECTION SENSUAL JASMINE</t>
  </si>
  <si>
    <t>ГЕЛЬ ДЛЯ СНЯТИЯ ТЯЖЕСТИ В НОГАХ FEET UP ADVANCED</t>
  </si>
  <si>
    <t>СРЕДСТВО ДЛЯ УМЫВАНИЯ И СКРАБ 2-В-1 NOVAGE MEN</t>
  </si>
  <si>
    <t>ТОНИЗИРУЮЩИЙ ГЕЛЬ ДЛЯ КОЖИ ВОКРУГ ГЛАЗ NOVAGE MEN</t>
  </si>
  <si>
    <t>УВЛАЖНЯЮЩАЯ ЭНЕРГОСЫВОРОТКА ДЛЯ ЛИЦА NOVAGE MEN</t>
  </si>
  <si>
    <t>УВЛАЖНЯЮЩИЙ ГЕЛЬ-КРЕМ ПРОТИВ СТАРЕНИЯ КОЖИ NOVAGE MEN</t>
  </si>
  <si>
    <t>КРЕМ ПРОТИВ ПИГМЕНТАЦИИ ДЛЯ КОЖИ ВОКРУГ ГЛАЗ EVEN OUT</t>
  </si>
  <si>
    <t>АНТИВОЗРАСТНАЯ ОСНОВА-ЭЛИКСИР ПОД МАКИЯЖ GIORDANI GOLD</t>
  </si>
  <si>
    <t>7</t>
  </si>
  <si>
    <t xml:space="preserve">СТОЙКАЯ СУПЕРМАТОВАЯ ГУБНАЯ ПОМАДА THE ONE COLOR UNLIMITED - БЕЖЕВЫЙ НЮД </t>
  </si>
  <si>
    <t xml:space="preserve">                                                                                                                           - НАТУРАЛЬНЫЙ РОЗОВЫЙ </t>
  </si>
  <si>
    <t xml:space="preserve">                                                                                                                           - РОЗОВЫЙ КОРАЛЛ </t>
  </si>
  <si>
    <t xml:space="preserve">                                                                                                                           - ЦВЕТУЩАЯ ФУКСИЯ </t>
  </si>
  <si>
    <t xml:space="preserve">                                                                                                                           - СОЧНЫЙ ОРАНЖ </t>
  </si>
  <si>
    <t xml:space="preserve">                                                                                                                           - ЯРКИЙ КОРАЛЛ </t>
  </si>
  <si>
    <t xml:space="preserve">                                                                                                                           - ПЛАМЕННЫЙ КРАСНЫЙ </t>
  </si>
  <si>
    <t xml:space="preserve">                                                                                                                           - КРАСНЫЙ РУБИН </t>
  </si>
  <si>
    <t xml:space="preserve">                                                                                                                           - ВИШНЕВЫЙ БАРХАТ </t>
  </si>
  <si>
    <t xml:space="preserve">                                                                                                                           - ГЛУБОКИЙ СЛИВОВЫЙ </t>
  </si>
  <si>
    <t>ТУАЛЕТНАЯ ВОДА FRIENDS WORLD FOR HIM</t>
  </si>
  <si>
    <t>8</t>
  </si>
  <si>
    <t>АНТИВОЗРАСТНАЯ ГУБНАЯ ПОМАДА GIORDANI GOLD MASTERCREATION SPF 20 - БЛАГОРОДНЫЙ НЮД</t>
  </si>
  <si>
    <t xml:space="preserve">                                                                                                                                      - ПУДРОВЫЙ РОЗОВЫЙ</t>
  </si>
  <si>
    <t xml:space="preserve">                                                                                                                                      - НЕЖНЫЙ ПИОН</t>
  </si>
  <si>
    <t xml:space="preserve">                                                                                                                                      - НАСЫЩЕННЫЙ КРАСНЫЙ</t>
  </si>
  <si>
    <t xml:space="preserve">                                                                                                                                      - СПЕЛЫЙ ЯГОДНЫЙ</t>
  </si>
  <si>
    <t xml:space="preserve">                                                                                                                                      - ТЕПЛЫЙ БОРДОВЫЙ</t>
  </si>
  <si>
    <t>ПАРФЮМЕРНАЯ ВОДА SUBLIME NATURE TUBEROSE</t>
  </si>
  <si>
    <t>92</t>
  </si>
  <si>
    <t xml:space="preserve">ДВУХФАЗНЫЙ ПИЛИНГ ДЛЯ ОБНОВЛЕНИЯ КОЖИ NOVAGE </t>
  </si>
  <si>
    <t>СПЕЦИАЛЬНОЕ СМЯГЧАЮЩЕЕ СРЕДСТВО С МАСЛОМ ЧЕРНИКИ</t>
  </si>
  <si>
    <t>28</t>
  </si>
  <si>
    <t>ПЕНА ДЛЯ ВАННЫ И ГЕЛЬ ДЛЯ ДУША 2-В-1 NORTHERN GLOW</t>
  </si>
  <si>
    <t>НОЧНАЯ МАСКА ДЛЯ ИНТЕНСИВНОГО ВОССТАНОВЛЕНИЯ КОЖИ NOVAGE</t>
  </si>
  <si>
    <t>ПАРФЮМЕРНАЯ ВОДА GIORDANI GOLD ESSENZA. МИНИ-СПРЕЙ</t>
  </si>
  <si>
    <t xml:space="preserve">ПАРФЮМИРОВАННЫЙ СПРЕЙ ДЛЯ ТЕЛА VIP CLUB IBIZA </t>
  </si>
  <si>
    <t>ПАРФЮМЕРНАЯ ВОДА POSSESS THE SECRET MAN</t>
  </si>
  <si>
    <t xml:space="preserve">ТУАЛЕТНАЯ ВОДА ETERNAL MAN </t>
  </si>
  <si>
    <t>172</t>
  </si>
  <si>
    <t>ТУАЛЕТНАЯ ВОДА MISTER GIORDANI</t>
  </si>
  <si>
    <t>ОБЪЕМНАЯ ОСНОВА ПОД ТУШЬ GIORDANI GOLD</t>
  </si>
  <si>
    <t>134</t>
  </si>
  <si>
    <t xml:space="preserve">ГЕЛЕВАЯ ПОДВОДКА ДЛЯ ГЛАЗ GIORDANI GOLD - ГЛУБОКИЙ ЧЕРНЫЙ </t>
  </si>
  <si>
    <t>ТЕНИ-РЕФИЛ ДЛЯ ВЕК THE ONE - МОРОЗНОЕ СЕРЕБРО</t>
  </si>
  <si>
    <t xml:space="preserve">                                                     - БЕЛЫЙ ПЕРЛАМУТР</t>
  </si>
  <si>
    <t xml:space="preserve">                                                     - ЗОЛОТИСТЫЙ ПЕСОЧНЫЙ</t>
  </si>
  <si>
    <t xml:space="preserve">                                                     - РОЗОВОЕ ЗОЛОТО</t>
  </si>
  <si>
    <t xml:space="preserve">                                                     - ЖЕМЧУЖНЫЙ РОЗОВЫЙ</t>
  </si>
  <si>
    <t xml:space="preserve">                                                     - НЕЖНАЯ СИРЕНЬ</t>
  </si>
  <si>
    <t xml:space="preserve">                                                     - СЛИВОВЫЙ ТАУП</t>
  </si>
  <si>
    <t xml:space="preserve">                                                     - НАСЫЩЕННЫЙ МЕДНЫЙ</t>
  </si>
  <si>
    <t xml:space="preserve">                                                     - ВИНТАЖНЫЙ ЗЕЛЕНЫЙ</t>
  </si>
  <si>
    <t xml:space="preserve">                                                     - ГЛУБОКИЙ СИНИЙ</t>
  </si>
  <si>
    <t xml:space="preserve">                                                     - ТЕМНЫЙ КОФЕЙНЫЙ</t>
  </si>
  <si>
    <t xml:space="preserve">                                                     - УГОЛЬНЫЙ ЧЕРНЫЙ</t>
  </si>
  <si>
    <t xml:space="preserve">                                                     - БЕЖЕВЫЙ НЮД </t>
  </si>
  <si>
    <t>ТУШЬ ДЛЯ БРОВЕЙ THE ONE - СВЕТЛО-КОРИЧНЕВЫЙ</t>
  </si>
  <si>
    <t xml:space="preserve">                                                - КОРИЧНЕВЫЙ</t>
  </si>
  <si>
    <t xml:space="preserve">                                                - ТЕМНО-КОРИЧНЕВЫЙ</t>
  </si>
  <si>
    <t>112</t>
  </si>
  <si>
    <t>ДВУСТОРОННИЙ КАРАНДАШ ДЛЯ БРОВЕЙ THE ONE - ПЕПЕЛЬНЫЙ</t>
  </si>
  <si>
    <t xml:space="preserve">                                                                                       - КОРИЧНЕВЫЙ</t>
  </si>
  <si>
    <t>9</t>
  </si>
  <si>
    <t>ЖИДКАЯ ГУБНАЯ ПОМАДА-ЭЛИКСИР SPF 15 GIORDANI GOLD - РОЗОВЫЙ НЮД</t>
  </si>
  <si>
    <t xml:space="preserve">                                                                                                        - ПРИТЯГАТЕЛЬНЫЙ КОРАЛЛ</t>
  </si>
  <si>
    <t xml:space="preserve">                                                                                                        - ОБВОРОЖИТЕЛЬНАЯ РОЗА</t>
  </si>
  <si>
    <t xml:space="preserve">                                                                                                        - ИЗЫСКАННАЯ ФУКСИЯ</t>
  </si>
  <si>
    <t xml:space="preserve">                                                                                                        - ОРАНЖЕВЫЙ КАРМИН</t>
  </si>
  <si>
    <t xml:space="preserve">                                                                                                        - КЛАССИЧЕСКИЙ КРАСНЫЙ</t>
  </si>
  <si>
    <t xml:space="preserve">                                                                                                        - НАСЫЩЕННЫЙ БОРДО</t>
  </si>
  <si>
    <t xml:space="preserve">                                                                                                        - ТЕМНАЯ СЛИВА</t>
  </si>
  <si>
    <t xml:space="preserve">ТУАЛЕТНАЯ ВОДА VENTURE POWER </t>
  </si>
  <si>
    <t xml:space="preserve">ТУАЛЕТНАЯ ВОДА LEADER </t>
  </si>
  <si>
    <t>ПАРФЮМЕРНАЯ ВОДА POSSESS THE SECRET</t>
  </si>
  <si>
    <t>155</t>
  </si>
  <si>
    <t>ТУАЛЕТНАЯ ВОДА LUCIA BRIGHT AURA</t>
  </si>
  <si>
    <t>ТУАЛЕТНАЯ ВОДА ON THE EDGE</t>
  </si>
  <si>
    <t>ВОССТАНАВЛИВАЮЩАЯ ТКАНЕВАЯ МАСКА ДЛЯ ЛИЦА NOVAGE</t>
  </si>
  <si>
    <t>87</t>
  </si>
  <si>
    <t>КРЕМ ДЛЯ ЛИЦА ПРОТИВ ПОКРАСНЕНИЙ NOVAGE</t>
  </si>
  <si>
    <t>83</t>
  </si>
  <si>
    <t>КРЕМ ДЛЯ КОЖИ ВОКРУГ ГЛАЗ ПРОТИВ МОРЩИН NOVAGE ECOLLAGEN WRINKLE POWER</t>
  </si>
  <si>
    <t>СЫВОРОТКА ДЛЯ ЛИЦА ПРОТИВ МОРЩИН NOVAGE ECOLLAGEN WRINKLE POWER </t>
  </si>
  <si>
    <t>НОЧНОЙ КРЕМ ПРОТИВ МОРЩИН NOVAGE ECOLLAGEN WRINKLE POWER</t>
  </si>
  <si>
    <t>81</t>
  </si>
  <si>
    <t>ОЧИЩАЮЩИЙ ГЕЛЬ-ТОНИК ДЛЯ УМЫВАНИЯ NOVAGE</t>
  </si>
  <si>
    <t>УВЛАЖНЯЮЩАЯ ЭССЕНЦИЯ ДЛЯ ЛИЦА NOVAGE</t>
  </si>
  <si>
    <t>ОБНОВЛЯЮЩИЙ ПИЛИНГ ДЛЯ ЛИЦА NOVAGE</t>
  </si>
  <si>
    <t>ОЧИЩАЮЩАЯ МИЦЕЛЛЯРНАЯ ВОДА OPTIMALS HYDRA</t>
  </si>
  <si>
    <t>75</t>
  </si>
  <si>
    <t>ОЧИЩАЮЩАЯ ГЛИНЯНАЯ МАСКА ДЛЯ ВСЕХ ТИПОВ КОЖИ OPTIMALS</t>
  </si>
  <si>
    <t>УВЛАЖНЯЮЩИЙ ЛОСЬОН ДЛЯ НОГ FEET UP ADVANCED</t>
  </si>
  <si>
    <t>ПИТАТЕЛЬНЫЙ БУСТЕР ДЛЯ ЛИЦА OPTIMALS</t>
  </si>
  <si>
    <t>МАССАЖНОЕ МЫЛО-СКРАБ «ШВЕДСКИЙ SPA-САЛОН»</t>
  </si>
  <si>
    <t>43</t>
  </si>
  <si>
    <t>СОЛЕВОЙ СКРАБ ДЛЯ ТЕЛА «ШВЕДСКИЙ SPA-САЛОН»</t>
  </si>
  <si>
    <t>МУСС ДЛЯ ДУША "ШВЕДСКИЙ SPA-САЛОН"</t>
  </si>
  <si>
    <t>УВЛАЖНЯЮЩЕЕ МАСЛО ДЛЯ ТЕЛА «ШВЕДСКИЙ SPA-САЛОН»</t>
  </si>
  <si>
    <t>ПИТАТЕЛЬНОЕ КРЕМ-МАСЛО ДЛЯ ТЕЛА «ШВЕДСКИЙ SPA-САЛОН»</t>
  </si>
  <si>
    <t>30</t>
  </si>
  <si>
    <t>ЗАЩИТНЫЙ КРЕМ ДЛЯ РУК «ПЧЕЛИНЫЙ ВОСК И МИНДАЛЬ»</t>
  </si>
  <si>
    <t>ЗАЩИТНЫЙ КРЕМ ДЛЯ ЛИЦА «ПЧЕЛИНЫЙ ВОСК И МИНДАЛЬ»</t>
  </si>
  <si>
    <t>ЗАЩИТНЫЙ БАЛЬЗАМ ДЛЯ ГУБ «ПЧЕЛИНЫЙ ВОСК И МИНДАЛЬ»</t>
  </si>
  <si>
    <t xml:space="preserve">ШАРИКОВЫЙ ДЕЗОДОРАНТ-АНТИПЕРСПИРАНТ BE THE LEGEND </t>
  </si>
  <si>
    <t>ГЕЛЬ ДЛЯ ДУША С КОКОСОВОЙ ВОДОЙ И ДЫНЕЙ LOVE NATURE</t>
  </si>
  <si>
    <t>МЫЛО С КОКОСОВОЙ ВОДОЙ И ДЫНЕЙ LOVE NATURE</t>
  </si>
  <si>
    <t xml:space="preserve">***МЕГАОБЪЕМНАЯ ТУШЬ ДЛЯ РЕСНИЦ 5-В-1 THE ONE WONDERLASH XXL - ЧЕРНЫЙ </t>
  </si>
  <si>
    <t>ЗАКРЕПЛЯЮЩИЙ СПРЕЙ ДЛЯ МАКИЯЖА THE ONE</t>
  </si>
  <si>
    <t>ПРАЙМЕР ДЛЯ ВЕК THE ONE</t>
  </si>
  <si>
    <t xml:space="preserve">ТУАЛЕТНАЯ ВОДА DARE TO SHINE </t>
  </si>
  <si>
    <t>ПАРФЮМЕРНАЯ ВОДА MAGNETISTA</t>
  </si>
  <si>
    <t>50</t>
  </si>
  <si>
    <t>ЗАЩИТНЫЙ ГЕЛЬ ДЛЯ ИНТИМНОЙ ГИГИЕНЫ FEMINELLE</t>
  </si>
  <si>
    <t>УСПОКАИВАЮЩИЙ ГЕЛЬ ДЛЯ ИНТИМНОЙ ГИГИЕНЫ FEMINELLE</t>
  </si>
  <si>
    <t>ОСВЕЖАЮЩИЙ ГЕЛЬ ДЛЯ ИНТИМНОЙ ГИГИЕНЫ FEMINELLE  </t>
  </si>
  <si>
    <t>МЯГКИЙ ГЕЛЬ ДЛЯ ИНТИМНОЙ ГИГИЕНЫ FEMINELLE</t>
  </si>
  <si>
    <t>СМЯГЧАЮЩИЙ КРЕМ-ГЕЛЬ ДЛЯ ИНТИМНОЙ ГИГИЕНЫ FEMINELLE</t>
  </si>
  <si>
    <t>СМЯГЧАЮЩИЙ ЛОСЬОН ДЛЯ ИНТИМНОЙ ГИГИЕНЫ FEMINELLE</t>
  </si>
  <si>
    <t>МАТИРУЮЩИЙ ГЕЛЬ ДЛЯ ЖИРНОЙ КОЖИ NOVAGE</t>
  </si>
  <si>
    <t>ДНЕВНОЙ КРЕМ-ЛИФТИНГ SPF 15 NOVAGE ULTIMATE LIFT CONTOUR DEFINE</t>
  </si>
  <si>
    <t>ДНЕВНОЙ КРЕМ-ЭНЕРГЕТИК ПРОТИВ ПЕРВЫХ ВОЗРАСТНЫХ ПРИЗНАКОВ NOVAGE SKINERGISE IDEAL PERFECTION SPF 30</t>
  </si>
  <si>
    <t>КРЕМ-ЭНЕРГЕТИК ДЛЯ КОЖИ ВОКРУГ ГЛАЗ ПРОТИВ ПЕРВЫХ ВОЗРАСТНЫХ ПРИЗНАКОВ NOVAGE SKINERGISE IDEAL PERFECTION</t>
  </si>
  <si>
    <t>СЫВОРОТКА-ЭНЕРГЕТИК ДЛЯ ЛИЦА ПРОТИВ ПЕРВЫХ ВОЗРАСТНЫХ ПРИЗНАКОВ NOVAGE SKINERGISE IDEAL PERFECTION</t>
  </si>
  <si>
    <t>167</t>
  </si>
  <si>
    <t xml:space="preserve">МУЖСКАЯ ПАРФЮМЕРНАЯ ВОДА ECLAT STYLE </t>
  </si>
  <si>
    <t>НОЧНОЙ КРЕМ-ЛИФТИНГ NOVAGE ULTIMATE LIFT CONTOUR DEFINE</t>
  </si>
  <si>
    <t>СЫВОРОТКА-ЛИФТИНГ ДЛЯ ЛИЦА И ШЕИ NOVAGE ULTIMATE LIFT CONTOUR DEFINE</t>
  </si>
  <si>
    <t>КРЕМ-ЛИФТИНГ ДЛЯ КОЖИ ВОКРУГ ГЛАЗ NOVAGE ULTIMATELIFT CONTOUR DEFINE</t>
  </si>
  <si>
    <t>25</t>
  </si>
  <si>
    <t>ТУШЬ С ЭКСТРЕМАЛЬНЫМ ОБЪЕМОМ THE ONE TREMENDOUS - ЧЕРНЫЙ</t>
  </si>
  <si>
    <t>УВЛАЖНЯЮЩАЯ МАСКА ДЛЯ ВСЕХ ТИПОВ КОЖИ OPTIMALS</t>
  </si>
  <si>
    <t xml:space="preserve">***ХАЙЛАЙТЕР В ШАРИКАХ GIORDANI GOLD - ЗОЛОТОЕ СИНИЕ </t>
  </si>
  <si>
    <t>ПИТАТЕЛЬНАЯ МАСКА ДЛЯ РУК «ШВЕДСКИЙ SPA-САЛОН»</t>
  </si>
  <si>
    <t>139</t>
  </si>
  <si>
    <t>УДЛИНЯЮЩАЯ ТУШЬ ДЛЯ РЕСНИЦ ONCOLOUR - ЧЕРНЫЙ</t>
  </si>
  <si>
    <t>110</t>
  </si>
  <si>
    <t>УЛЬТРАМЯГКИЕ ТЕНИ-КАЙАЛ ДЛЯ ВЕК THE ONE - УГОЛЬНО-ЧЕРНЫЙ</t>
  </si>
  <si>
    <t xml:space="preserve">                                                                                 - ДЫМЧАТЫЙ СЕРЫЙМ</t>
  </si>
  <si>
    <t xml:space="preserve">                                                                                 - НАСЫЩЕННЫЙ КОФЕЙНЫЙ</t>
  </si>
  <si>
    <t>ТЕНИ-РЕФИЛ ДЛЯ ВЕК THE ONE - ЗОЛОТИСТЫЙ ХАКИ</t>
  </si>
  <si>
    <t xml:space="preserve">                                                     - НЕБЕСНЫЙ ГОЛУБОЙ</t>
  </si>
  <si>
    <t xml:space="preserve">                                                     - БЛАГОРОДНЫЙ СЕРЫЙ</t>
  </si>
  <si>
    <t>65</t>
  </si>
  <si>
    <t>ОЧИЩАЮЩИЙ КРЕМ ДЛЯ УМЫВАНИЯ С ОРГАНИЧЕСКИМ АЛОЭ ВЕРА И КОКОСОВОЙ ВОДОЙ LOVE NATURE</t>
  </si>
  <si>
    <t>ОСВЕЖАЮЩИЙ ТОНИК ДЛЯ ЛИЦА С ОРГАНИЧЕСКИМ АЛОЭ ВЕРА И КОКОСОВОЙ ВОДОЙ LOVE NATURE</t>
  </si>
  <si>
    <t>67</t>
  </si>
  <si>
    <t>УВЛАЖНЯЮЩИЙ КРЕМ ДЛЯ ЛИЦА С ОРГАНИЧЕСКИМ АЛОЭ ВЕРА И КОКОСОВОЙ ВОДОЙ LOVE NATURE</t>
  </si>
  <si>
    <t>ВОССТАНАВЛИВАЮЩАЯ МАСКА-СКАБ 2-В-1 ДЛЯ ЛИЦА С ОРГАНИЧЕСКИМ АЛОЭ ВЕРА И КОКОСОВОЙ ВОДОЙ LOVE NATURE</t>
  </si>
  <si>
    <t>64</t>
  </si>
  <si>
    <t>ОЧИЩАЮЩИЙ ГЕЛЬ ДЛЯ УМЫВАНИЯ С ОРГАНИЧЕСКИМ ЧАЙНЫМ ДЕРЕВОМ И ЛАЙМОМ LOVE NATURE</t>
  </si>
  <si>
    <t>ЖИДКОЕ МЫЛО ДЛЯ РУК «ФРУКТОВЫЙ МИКС»</t>
  </si>
  <si>
    <t>СУЖАЮЩИЙ ПОРЫ ТОНИК ДЛЯ ЛИЦА LOVE NATURE С ОРГАНИЧЕСКИМ ЧАЙНЫМ ДЕРЕВОМ И ЛАЙМОМ</t>
  </si>
  <si>
    <t>МАТИРУЮЩИЙ КРЕМ-ФЛЮИД ДЛЯ ЛИЦА С ОРГАНИЧЕСКИМ ЧАЙНЫМ ДЕРЕВОМ И ЛАЙМОМ LOVE NATURE</t>
  </si>
  <si>
    <t>АНТИБАКТЕРИАЛЬНОЕ СРЕДСТВО ДЛЯ ЛИЦА С ОРГАНИЧЕСКИМ ЧАЙНЫМ ДЕРЕВОМ И ЛАЙМОМ LOVE NATURE</t>
  </si>
  <si>
    <t>АНТИБАКТЕРИАЛЬНЫЙ КАРАНДАШ-КОРРЕКТОР «ЧАЙНОЕ ДЕРЕВО»</t>
  </si>
  <si>
    <t>СМЯГЧАЮЩАЯ МИЦЕЛЛЯРНАЯ ВОДА С ОРГАНИЧЕСКИМ ОВСОМ И ЯГОДАМИ ГОДЖИ LOVE NATURE</t>
  </si>
  <si>
    <t>УСПОКАИВАЮЩАЯ МАСКА ДЛЯ ЛИЦА С ОРГАНИЧЕСКИМ ОВСОМ И ЯГОДАМИ ГОДЖИ LOVE NATURE</t>
  </si>
  <si>
    <t>ПИТАТЕЛЬНЫЙ КРЕМ ДЛЯ ЛИЦА С ОРГАНИЧЕСКИМ ОВСОМ И ЯГОДАМИ ГОДЖИ LOVE NATURE</t>
  </si>
  <si>
    <t>ОЧИЩАЮЩАЯ МАСКА-ПЛЕНКА С УГЛЕМ PURE SKIN</t>
  </si>
  <si>
    <t>НОЧНОЕ ВОССТАНАВЛИВАЮЩЕЕ МАСЛО-ЭЛИКСИР ДЛЯ ВОЛОС ELEO</t>
  </si>
  <si>
    <t>ЗАЩИТНЫЙ ШАМПУНЬ С ЭФФЕКТОМ КЛИМАТ-КОНТРОЛЯ HAIRX</t>
  </si>
  <si>
    <t>ЗАЩИТНЫЙ КОНДИЦИОНЕР С ЭФФЕКТОМ КЛИМАТ-КОНТРОЛЯ HAIRX</t>
  </si>
  <si>
    <t>МЕРЦАЮЩЕЕ МАСЛО ДЛЯ ТЕЛА «МОЛОКО И МЕД - ЗОЛОТАЯ СЕРИЯ». ПРАЗДНИЧНЫЙ ВЫПУСК</t>
  </si>
  <si>
    <t>МУСС ДЛЯ УКЛАДКИ ВОЛОС HAIRX STYLESMART</t>
  </si>
  <si>
    <t>СПРЕЙ-БЛЕСК ДЛЯ ВОЛОС HAIRX STYLESMART</t>
  </si>
  <si>
    <t>РАЗГЛАЖИВАЮЩАЯ ТКАНЕВАЯ МАСКА ДЛЯ ЛИЦА NOVAGE</t>
  </si>
  <si>
    <t>НОЧНОЙ КРЕМ-ЭНЕРГЕТИК ПРОТИВ ПЕРВЫХ ВОЗРАСТНЫХ ПРИЗНАКОВ NOVAGE SKINERGISE IDEAL PERFECTION</t>
  </si>
  <si>
    <t>КОНЦЕНТРИРОВАННЫЙ КРЕМ-СКУЛЬПТОР ДЛЯ ШЕИ И ДЕКОЛЬТЕ NOVAGE</t>
  </si>
  <si>
    <t>УКРЕПЛЯЮЩАЯ ТКАНЕВАЯ МАСКА ДЛЯ ЛИЦА NOVAGE</t>
  </si>
  <si>
    <t>ПИТАТЕЛЬНАЯ ТКАНЕВАЯ МАСКА ДЛЯ ЛИЦА NOVAGE</t>
  </si>
  <si>
    <t>ГЕЛЬ ДЛЯ УМЫВАНИЯ ДЛЯ НОРМАЛЬНОЙ И КОМБИНИРОВАННОЙ КОЖИ OPTIMALS HYDRA RADIANCE</t>
  </si>
  <si>
    <t>ТОНИК ДЛЯ НОРМАЛЬНОЙ И КОМБИНИРОВАННОЙ КОЖИ OPTIMALS HYDRA RADIANCE</t>
  </si>
  <si>
    <t>ОЧИЩАЮЩИЙ КРЕМ-ГЕЛЬ ДЛЯ СУХОЙ И ЧУВСТВИТЕЛЬНОЙ КОЖИ OPTIMALS HYDRA</t>
  </si>
  <si>
    <t>МЯГКИЙ ТОНИК ДЛЯ СУХОЙ И ЧУВСТВИТЕЛЬНОЙ КОЖИ OPTIMALS HYDRA</t>
  </si>
  <si>
    <t>ОБНОВЛЯЮЩИЙ БУСТЕР ДЛЯ ЛИЦА OPTIMALS</t>
  </si>
  <si>
    <t>138</t>
  </si>
  <si>
    <t xml:space="preserve">ЖИДКАЯ ПОДВОДКА ONCOLOUR - ЧЕРНЫЙ </t>
  </si>
  <si>
    <t>ПЕНКА ДЛЯ УМЫВАНИЯ ПРОТИВ ПИГМЕНТАЦИИ OPTIMALS EVEN OUT</t>
  </si>
  <si>
    <t>ТОНИК ПРОТИВ ПИГМЕНТАЦИИ OPTIMALS EVEN OUT</t>
  </si>
  <si>
    <t>ПАРФЮМЕРНАЯ ВОДА SO FEVER TOGETHER</t>
  </si>
  <si>
    <t>ОЧИЩАЮЩАЯ МАСКА-СКРАБ 2-В-1 ДЛЯ ЛИЦА С ОРГАНИЧЕСКИМ ЧАЙНЫМ ДЕРЕВОМ И ЛАЙМОМ LOVE NATURE</t>
  </si>
  <si>
    <t>ОСВЕЖАЮЩИЙ КРЕМ-ГЕЛЬ ДЛЯ КОЖИ ВОКРУГ ГЛАЗ С ОРГАНИЧЕСКИМ АЛОЭ ВЕРА И КОКОСОВОЙ ВОДОЙ LOVE NATURE</t>
  </si>
  <si>
    <t>BB-КРЕМ C SPF 10 ONCOLOUR - СВЕТЛЫЙ</t>
  </si>
  <si>
    <t xml:space="preserve">                                                   - ЕСТЕСТВЕННЫЙ</t>
  </si>
  <si>
    <t xml:space="preserve">                                                   - СРЕДНИЙ </t>
  </si>
  <si>
    <t>164</t>
  </si>
  <si>
    <t>ТУАЛЕТНАЯ ВОДА ECLAT AMOUR</t>
  </si>
  <si>
    <t>165</t>
  </si>
  <si>
    <t xml:space="preserve">ТУАЛЕТНАЯ ВОДА ДЛЯ НЕГО ECLAT TOUJOURS </t>
  </si>
  <si>
    <t>ПАРФЮМЕРНАЯ ВОДА INFINITA</t>
  </si>
  <si>
    <t>ПАРФЮМЕРНАЯ ВОДА VOLARE MOMENTS</t>
  </si>
  <si>
    <t>ТУАЛЕТНАЯ ВОДА MISTER GIORDANI AQUA</t>
  </si>
  <si>
    <t>179</t>
  </si>
  <si>
    <t xml:space="preserve">ТУАЛЕТНАЯ ВОДА GLACIER </t>
  </si>
  <si>
    <t>178</t>
  </si>
  <si>
    <t>ТУАЛЕТНАЯ ВОДА GLACIER ROCK</t>
  </si>
  <si>
    <t>ТУАЛЕТНАЯ ВОДА GLACIER FIRE</t>
  </si>
  <si>
    <t>171</t>
  </si>
  <si>
    <t>ТУАЛЕТНАЯ ВОДА DEBONAIR</t>
  </si>
  <si>
    <t>147</t>
  </si>
  <si>
    <t>ДУХИ ALL OR NOTHING</t>
  </si>
  <si>
    <t>ПАРФЮМЕРНАЯ ВОДА AMBER ELIXIR MYSTERY</t>
  </si>
  <si>
    <t>АНТИВОЗРАСТНОЕ ОЧИЩАЮЩЕЕ МОЛОЧКО OPTIMALS AGE REVIVE</t>
  </si>
  <si>
    <t>АНТИВОЗРАСТНОЙ ТОНИК OPTIMALS AGE REVIVE</t>
  </si>
  <si>
    <t>24</t>
  </si>
  <si>
    <t>ТУШЬ С ЭФФЕКТОМ КОШАЧЬИХ ГЛАЗ THE ONE TREMENDOUS - ЧЕРНЫЙ</t>
  </si>
  <si>
    <t>61</t>
  </si>
  <si>
    <t>ОЧИЩАЮЩЕЕ СРЕДСТВО ДЛЯ ЛИЦА 3-В-1 ESSENTIALS</t>
  </si>
  <si>
    <t>58</t>
  </si>
  <si>
    <t>УВЛАЖНЯЮЩАЯ МАСКА ДЛЯ ЛИЦА ESSENTIALS</t>
  </si>
  <si>
    <t>ПИТАТЕЛЬНЫЙ БАЛЬЗАМ ДЛЯ ГУБ ESSENTIALS</t>
  </si>
  <si>
    <t>УНИВЕРСАЛЬНЫЙ УВЛАЖНЯЮЩИЙ КРЕМ ДЛЯ ЛИЦА И ТЕЛА ESSENTIALS</t>
  </si>
  <si>
    <t>63</t>
  </si>
  <si>
    <t>ОСВЕТЛЯЮЩИЙ КРЕМ ДЛЯ ЛИЦА С SPF 10 FAIRNESS ESSENTIALS</t>
  </si>
  <si>
    <t>ОЧИЩАЮЩЕЕ СРЕДСТВО ДЛЯ ЛИЦА 3-В-1 FAIRNESS ESSENTIALS</t>
  </si>
  <si>
    <t>53</t>
  </si>
  <si>
    <t>ДЕТСКИЙ МНОГОФУНКЦИОНАЛЬНЫЙ БАЛЬЗАМ BABY O</t>
  </si>
  <si>
    <t>ДЕТСКОЕ МАСЛО ДЛЯ КОЖИ BABY O</t>
  </si>
  <si>
    <t>КРЕМ ПОД ПОДГУЗНИК BABY O</t>
  </si>
  <si>
    <t>ДЕТСКИЙ ШАМПУНЬ ДЛЯ ВОЛОС И ТЕЛА BABY O </t>
  </si>
  <si>
    <t>ОЧИЩАЮЩЕЕ МОЛОЧКО ДЛЯ КОЖИ ПОД ПОДГУЗНИКОМ BABY O</t>
  </si>
  <si>
    <t>123</t>
  </si>
  <si>
    <t xml:space="preserve">АДАПТИВНАЯ ТОН. ОСНОВА THE ONE EVERLASTING SYNC SPF 30 - ХОЛОДНЫЙ АЛЕБАСТРОВЫЙ </t>
  </si>
  <si>
    <t xml:space="preserve">                                                                                                             - НЕЙТРАЛЬНЫЙ ВАНИЛЬНЫЙ </t>
  </si>
  <si>
    <t xml:space="preserve">                                                                                                             - ХОЛОДНЫЙ ФАРФОРОВЫЙ</t>
  </si>
  <si>
    <t xml:space="preserve">                                                                                                             - НЕЙТРАЛЬНЫЙ НЮД</t>
  </si>
  <si>
    <t xml:space="preserve">                                                                                                             - ХОЛОДНЫЙ РОЗОВЫЙ</t>
  </si>
  <si>
    <t xml:space="preserve">                                                                                                             - НЕЙТРАЛЬНЫЙ БЕЖ </t>
  </si>
  <si>
    <t xml:space="preserve">                                                                                                             - ТЕПЛЫЙ ПЕСОЧНЫЙ</t>
  </si>
  <si>
    <t xml:space="preserve">                                                                                                             - ЕСТЕСТВЕННЫЙ БЕЖ </t>
  </si>
  <si>
    <t xml:space="preserve">                                                                                                             - НЕЙТРАЛЬНЫЙ ОЛИВКОВЫЙ </t>
  </si>
  <si>
    <t xml:space="preserve">                                                                                                             - ТЕПЛЫЙ БЕЖ</t>
  </si>
  <si>
    <t>78</t>
  </si>
  <si>
    <t>НАБОР СПЕЦИАЛЬНЫХ СМЯГЧАЮЩИХ СРЕДСТВ</t>
  </si>
  <si>
    <t>ЖИДКОЕ МЫЛО ДЛЯ РУК И ТЕЛА С ИРИСОМ И ШАЛФЕЕМ ESSENSE&amp;CO.</t>
  </si>
  <si>
    <t>МЫЛО С ИРИСОМ И ШАЛФЕЕМ ESSENSE&amp;CO.</t>
  </si>
  <si>
    <t>СЫВОРОТКА-РЯЗМЯГЧИТЕЛЬ МОЗОЛЕЙ И НАТОПТЫШЕЙ FEET UP ANVANCED</t>
  </si>
  <si>
    <t>35</t>
  </si>
  <si>
    <t>МЫЛО DISNEY PIXAR «ИСТОРИЯ ИГРУШЕК 4»</t>
  </si>
  <si>
    <t>ШАМПУНЬ ДЛЯ ВОЛОС И ТЕЛА DISNEY PIXAR «ИСТОРИЯ ИГРУШЕК 4»</t>
  </si>
  <si>
    <t>ТУАЛЕТНАЯ ВОДА DISNEY PIXAR «ИСТОРИЯ ИГРУШЕК 4»</t>
  </si>
  <si>
    <t>ПЕНА ДЛЯ ВАННЫ FESTIVE WONDERLAND</t>
  </si>
  <si>
    <t>185</t>
  </si>
  <si>
    <t>ЗАЩИТНЫЙ ГЕЛЬ ДЛЯ БРИТЬЯ NOVAGE MEN</t>
  </si>
  <si>
    <t>УСПОКАИВАЮЩИЙ КРЕМ-ГЕЛЬ ПОСЛЕ БРИТЬЯ NOVAGE MEN</t>
  </si>
  <si>
    <t>189</t>
  </si>
  <si>
    <t>ПЕНА ДЛЯ БРИТЬЯ И УМЫВАНИЯ 2-В-1 NORTH FOR MEN SUBZERO</t>
  </si>
  <si>
    <t>УВЛАЖНЯЮЩИЙ ГЕЛЬ ПОСЛЕ БРИТЬЯ NORTH FOR MEN SUBZERO </t>
  </si>
  <si>
    <t>14</t>
  </si>
  <si>
    <t>+</t>
  </si>
  <si>
    <t>ШАМПУНЬ ДЛЯ ВОЛОС И ТЕЛА NORTH FOR MEN SUBZERO</t>
  </si>
  <si>
    <t>ШАРИКОВЫЙ ДЕЗОДОРАНТ-АНТИПЕРСПИРАНТ NORTH FOR MEN SUBZERO</t>
  </si>
  <si>
    <t>МЫЛО NORTH FOR MEN SUBZERO</t>
  </si>
  <si>
    <t>187</t>
  </si>
  <si>
    <t>ЛОСЬОН ДЛЯ УКРОЩЕНИЯ БОРОДЫ NORTH FOR MEN</t>
  </si>
  <si>
    <t>46</t>
  </si>
  <si>
    <t>ОБНОВЛЯЮЩЕЕ МЫЛО BEAUTANICALS</t>
  </si>
  <si>
    <t>36</t>
  </si>
  <si>
    <t>ВОССТАНАВЛИВАЮЩИЙ КОНДИЦИОНЕР ДЛЯ ВОЛОС BEAUTANICALS</t>
  </si>
  <si>
    <t>ВОССТАНАВЛИВАЮЩИЙ ШАМПУНЬ BEAUTANICALS</t>
  </si>
  <si>
    <t>КОНДИЦИОНЕР-ПЕНКА ДЛЯ ВОЛОС ELEO</t>
  </si>
  <si>
    <t>ОЧИЩАЮЩЕЕ СРЕДСТВО ДЛЯ СИЯНИЯ ЛИЦА С ОРГАНИЧЕСКИМ АБРИКОСОМ И АПЕЛЬСИНОМ LOVE NATURE</t>
  </si>
  <si>
    <t>ГЕЛЬ ДЛЯ СИЯНИЯ ЛИЦА С ОРГАНИЧЕСКИМ АБРИКОСОМ И АПЕЛЬСИНОМ LOVE NATURE</t>
  </si>
  <si>
    <t>ТОНИК ДЛЯ СИЯНИЯ ЛИЦА С ОРГАНИЧЕСКИМ АБРИКОСОМ И АПЕЛЬСИНОМ LOVE NATURE</t>
  </si>
  <si>
    <t>УСПОКАИВАЮЩИЙ БУСТЕР ДЛЯ ЛИЦА OPTIMALS</t>
  </si>
  <si>
    <t>МЫЛО ДЛЯ ЛИЦА И ТЕЛА FAIRNESS ESSENTIALS</t>
  </si>
  <si>
    <t>МАСКА-СКРАБ 2-В-1 FAIRNESS ESSENTIALS</t>
  </si>
  <si>
    <t>МАСЛО ДЛЯ УХОДА ЗА БОРОДОЙ NORTH FOR MEN</t>
  </si>
  <si>
    <t>153</t>
  </si>
  <si>
    <t>ПАРФЮМЕРНАЯ ВОДА LOVE POTION MIDNIGHT WISH</t>
  </si>
  <si>
    <t>ЖИДКОЕ МЫЛО ДЛЯ РУК И ТЕЛА С ЛАВАНДОЙ И АМБРОЙ MILK &amp; HONEY GOLD</t>
  </si>
  <si>
    <t xml:space="preserve">МЫЛО С ЛАВАНДОЙ И АМБРОЙ MILK &amp; HONEY GOLD </t>
  </si>
  <si>
    <t>КРЕМ ДЛЯ РУК И ТЕЛА С ЛАВАНДОЙ И АМБРОЙ MILK &amp; HONEY GOLD</t>
  </si>
  <si>
    <t>32</t>
  </si>
  <si>
    <t>ШАМПУНЬ «МОЛОКО И МЕД - ЗОЛОТАЯ СЕРИЯ»</t>
  </si>
  <si>
    <t>КОНДИЦИОНЕР ДЛЯ ВОЛОС «МОЛОКО И МЕД - ЗОЛОТАЯ СЕРИЯ»</t>
  </si>
  <si>
    <t>МАСКА ДЛЯ ВОЛОС «МОЛОКО И МЕД - ЗОЛОТАЯ СЕРИЯ»</t>
  </si>
  <si>
    <t>КРЕМ ДЛЯ ДУША «МОЛОКО И МЕД - ЗОЛОТАЯ СЕРИЯ»</t>
  </si>
  <si>
    <t>СПРЕЙ ДЛЯ ТЕЛА И ПОСТЕЛЬНОГО БЕЛЬЯ «ДАР АФРОДИТЫ»</t>
  </si>
  <si>
    <t>26</t>
  </si>
  <si>
    <t>ПРОБУЖДАЮЩИЙ ГЕЛЬ ДЛЯ ДУША WAKE UP</t>
  </si>
  <si>
    <t>27</t>
  </si>
  <si>
    <t>ВДОХНОВЛЯЮЩИЙ ГЕЛЬ ДЛЯ ДУША BE HAPPY</t>
  </si>
  <si>
    <t>ЧУВСТВЕННЫЙ ГЕЛЬ ДЛЯ ДУША LOVED UP</t>
  </si>
  <si>
    <t>РАССЛАБЛЯЮЩИЙ ГЕЛЬ ДЛЯ ДУША CHILL OUT</t>
  </si>
  <si>
    <t>ТУАЛЕТНАЯ ВОДА SIGNATURE</t>
  </si>
  <si>
    <t xml:space="preserve">ДВУСТОРОННИЙ КАРАНДАШ ДЛЯ ГЛАЗ ONCOLOUR - ДЕНЬ &amp; НОЧЬ </t>
  </si>
  <si>
    <t xml:space="preserve">                                                                                        - КАРАМЕЛЬ &amp; ШОКОЛАД</t>
  </si>
  <si>
    <t xml:space="preserve">                                                                                        - ИНДИГО &amp; КОБАЛЬТ </t>
  </si>
  <si>
    <t xml:space="preserve">                                                                                        - БИРЮЗА &amp; ИЗУМРУД</t>
  </si>
  <si>
    <t xml:space="preserve">                                                                                        - СИРЕНЬ &amp; ФИАЛКА</t>
  </si>
  <si>
    <t>ОТТЕНОЧНЫЙ ГЕЛЬ-УХОД ДЛЯ БРОВЕЙ И РЕСНИЦ ONCOLOUR</t>
  </si>
  <si>
    <t>***ЖИДКИЙ ХАЙЛАЙТЕР THE ONE ILLUSKIN</t>
  </si>
  <si>
    <t xml:space="preserve">СТИК ДЛЯ МАКИЯЖА THE ONE - ХАЙЛАЙТЕР </t>
  </si>
  <si>
    <t xml:space="preserve">                                                    - РУМЯНА</t>
  </si>
  <si>
    <t xml:space="preserve">                                                    - БРОНЗЕР</t>
  </si>
  <si>
    <t xml:space="preserve">                                                    - СРЕДСТВО ДЛЯ КОНТУРИНГА</t>
  </si>
  <si>
    <t>АНТИОКСИДАНТНЫЙ БУСТЕР ДЛЯ ЛИЦА OPTIMALS</t>
  </si>
  <si>
    <t>КАРАНДАШ-ПОДВОДКА ДЛЯ ГЛАЗ THE ONE HIGH IMPACT - ЧЕРНАЯ НОЧЬ</t>
  </si>
  <si>
    <t xml:space="preserve">                                                                                                  - ТЕПЛЫЙ КАШТАН </t>
  </si>
  <si>
    <t xml:space="preserve">                                                                                                  - КРАСНОЕ ДЕРЕВО</t>
  </si>
  <si>
    <t xml:space="preserve">                                                                                                  - ЛЕСНЫЕ ТРАВЫ </t>
  </si>
  <si>
    <t xml:space="preserve">                                                                                                  - МОКРЫЙ АСФАЛЬТ</t>
  </si>
  <si>
    <t xml:space="preserve">                                                                                                  - ДЫМЧАТЫЙ СЕРЫЙ</t>
  </si>
  <si>
    <t xml:space="preserve">                                                                                                  - ЗВЕЗДНОЕ НЕБО</t>
  </si>
  <si>
    <t xml:space="preserve">                                                                                                  - СИЯЮЩАЯ БРОНЗА</t>
  </si>
  <si>
    <t>МАТОВАЯ ГУБНАЯ ПОМАДА GIORDANI GOLD ICONIC - БЕЖЕВЫЙ КРЕМ</t>
  </si>
  <si>
    <t xml:space="preserve">                                                                                         - НЕЖНЫЙ ИМБИРЬ</t>
  </si>
  <si>
    <t xml:space="preserve">                                                                                         - АНГЕЛЬСКАЯ РОЗА</t>
  </si>
  <si>
    <t xml:space="preserve">                                                                                         - ЦВЕТУЩИЙ ПИОН</t>
  </si>
  <si>
    <t xml:space="preserve">                                                                                         - ПУРПУРНАЯ ФУКСИЯ</t>
  </si>
  <si>
    <t xml:space="preserve">                                                                                         - НЕОНОВЫЙ КОРАЛЛ</t>
  </si>
  <si>
    <t xml:space="preserve">                                                                                         - БЕСКОНЕЧНЫЙ КРАСНЫЙ</t>
  </si>
  <si>
    <t xml:space="preserve">                                                                                         - КОФЕЙНАЯ КАРАМЕЛЬ</t>
  </si>
  <si>
    <t xml:space="preserve">                                                                                         - ТЕПЛЫЙ БОРДО</t>
  </si>
  <si>
    <t xml:space="preserve">                                                                                         - ПРЯНАЯ СЛИВА </t>
  </si>
  <si>
    <t>ТУАЛЕТНАЯ ВОДА WAKE UP</t>
  </si>
  <si>
    <t>ТУАЛЕТНАЯ ВОДА LOVED UP</t>
  </si>
  <si>
    <t>СМЕННАЯ НАСАДКА-СПОНЖ ДЛЯ НАНЕСЕНИЯ МАКИЯЖА</t>
  </si>
  <si>
    <t>ТОНАЛЬНАЯ ОСНОВА-КУШОН GIORDANI GOLD - СЛОНОВАЯ КОСТЬ (ТЕПЛЫЙ)</t>
  </si>
  <si>
    <t xml:space="preserve">                                                                               - ПЕСОЧНЫЙ БЕЖ (ХОЛОДНЫЙ)</t>
  </si>
  <si>
    <t xml:space="preserve">                                                                               - ЕСТЕСТВЕННЫЙ БЕЖ (ТЕПЛЫЙ)</t>
  </si>
  <si>
    <t xml:space="preserve">                                                                               - ФАРФОРОВЫЙ (ТЕПЛЫЙ)</t>
  </si>
  <si>
    <t>РАСКЛАДНОЕ ЗЕРКАЛО</t>
  </si>
  <si>
    <t>ДВУХШАГОВАЯ МАСКА-ДЕТОКС ДЛЯ ЛИЦА PURE SKIN</t>
  </si>
  <si>
    <t>САХАРНАЯ МАСКА-СКРАБ ДЛЯ ГУБ 2 В 1 С МЯТОЙ И ЛАЙМОМ LOVE NATURE</t>
  </si>
  <si>
    <t>4</t>
  </si>
  <si>
    <t>КАРАНДАШ ДЛЯ ГУБ THE ONE - НЮД</t>
  </si>
  <si>
    <t xml:space="preserve">                                                    - КАРАМЕЛЬ </t>
  </si>
  <si>
    <t xml:space="preserve">                                                    - ПЫЛЬНАЯ РОЗА </t>
  </si>
  <si>
    <t xml:space="preserve">                                                    - РОЗОВЫЙ </t>
  </si>
  <si>
    <t xml:space="preserve">                                                    - МАЛИНОВЫЙ </t>
  </si>
  <si>
    <t xml:space="preserve">                                                    - ОРАНЖЕВЫЙ </t>
  </si>
  <si>
    <t xml:space="preserve">                                                    - КРАСНЫЙ </t>
  </si>
  <si>
    <t xml:space="preserve">                                                    - ВИННЫЙ </t>
  </si>
  <si>
    <t xml:space="preserve">                                                    - СЛИВОВЫЙ </t>
  </si>
  <si>
    <t xml:space="preserve">                                                    - ШОКОЛАДНЫЙ </t>
  </si>
  <si>
    <t>ПОМАДА ДЛЯ БРОВЕЙ THE ONE - СВЕТЛО-КОРИЧНЕВЫЙ</t>
  </si>
  <si>
    <t xml:space="preserve">                                                      - ТЕМНО-КОРИЧНЕВЫЙ</t>
  </si>
  <si>
    <t>ТУАЛЕТНАЯ ВОДА JOYCE ROSE</t>
  </si>
  <si>
    <t>ТУАЛЕТНАЯ ВОДА JOYCE TURQUOISE</t>
  </si>
  <si>
    <t xml:space="preserve">ТУАЛЕТНАЯ ВОДА JOYCE JADE </t>
  </si>
  <si>
    <t>ТРАФАРЕТЫ ДЛЯ БРОВЕЙ</t>
  </si>
  <si>
    <t>ТУАЛЕТНАЯ ВОДА GLACIER AIR</t>
  </si>
  <si>
    <t>КОНДИЦИОНЕР ДЛЯ ВОЛОС ELEO</t>
  </si>
  <si>
    <t>МАСКА ДЛЯ ВОЛОС ELEO</t>
  </si>
  <si>
    <t>ЖИДКАЯ МАТОВАЯ ГУБНАЯ ПОМАДА THE ONE LIP SENSATION - БЕЖЕВЫЙ НЮД</t>
  </si>
  <si>
    <t xml:space="preserve">                                                                                                         - НЕЖНЫЙ РОЗОВЫЙ</t>
  </si>
  <si>
    <t xml:space="preserve">                                                                                                         - ЦВЕТУЩИЙ ПИОН</t>
  </si>
  <si>
    <t xml:space="preserve">                                                                                                         - ПРЯНЫЙ КОФЕ</t>
  </si>
  <si>
    <t xml:space="preserve">                                                                                                         - КРАСНЫЙ АПЕЛЬСИН</t>
  </si>
  <si>
    <t xml:space="preserve">                                                                                                         - КЛАССИЧЕСКИЙ КРАСНЫЙ</t>
  </si>
  <si>
    <t xml:space="preserve">                                                                                                         - СТИЛЬНЫЙ БОРДО</t>
  </si>
  <si>
    <t xml:space="preserve">                                                                                                         - СЛИВОВОЕ ВИНО</t>
  </si>
  <si>
    <t>ЩЕТКА ДЛЯ ОЧИЩЕНИЯ ЛИЦА</t>
  </si>
  <si>
    <t>119</t>
  </si>
  <si>
    <t>ЖИДКОСТЬ ДЛЯ БЕРЕЖНОГО СНЯТИЯ ЛАКА THE ONE EXPERT CARE</t>
  </si>
  <si>
    <t xml:space="preserve">КРЕМОВАЯ ГУБНАЯ ПОМАДА ONCOLOUR - РОЗОВЫЙ НЮД  </t>
  </si>
  <si>
    <t xml:space="preserve">                                                                      - ПЕРСИКОВЫЙ НЮД </t>
  </si>
  <si>
    <t xml:space="preserve">                                                                      - МЕДОВЫЙ БЕЖ </t>
  </si>
  <si>
    <t xml:space="preserve">                                                                      - МЯГКАЯ КОРИЦА </t>
  </si>
  <si>
    <t xml:space="preserve">                                                                      - ПРЯНОЕ КАКАО </t>
  </si>
  <si>
    <t xml:space="preserve">                                                                      - ТЕРПКИЙ БОРДО </t>
  </si>
  <si>
    <t xml:space="preserve">                                                                      - СЛИВОВОЕ ВИНО </t>
  </si>
  <si>
    <t xml:space="preserve">                                                                      - ГЛУБОКИЙ КРАСНЫЙ </t>
  </si>
  <si>
    <t xml:space="preserve">                                                                      - КЛЮКВЕННЫЙ КРАСНЫЙ </t>
  </si>
  <si>
    <t xml:space="preserve">                                                                      - СПЕЛЫЙ АБРИКОС </t>
  </si>
  <si>
    <t xml:space="preserve">                                                                      - ПЫЛЬНЫЙ РОЗОВЫЙ </t>
  </si>
  <si>
    <t xml:space="preserve">                                                                      - ХОЛОДНЫЙ РОЗОВЫЙ</t>
  </si>
  <si>
    <t xml:space="preserve">                                                                      - НЕОНОВЫЙ РОЗОВЫЙ </t>
  </si>
  <si>
    <t xml:space="preserve">                                                                      - НАСЫЩЕННЫЙ РОЗОВЫЙ </t>
  </si>
  <si>
    <t xml:space="preserve">                                                                      - РОЗОВЫЙ ПИОН </t>
  </si>
  <si>
    <t xml:space="preserve">                                                                      - ЯРКАЯ ФУКСИЯ </t>
  </si>
  <si>
    <t>ОТТЕНОЧНЫЙ БАЛЬЗАМ ДЛЯ ГУБ ONCOLOUR - НЕЖНЫЙ КРАСНЫЙ</t>
  </si>
  <si>
    <t xml:space="preserve">                                                                            - НЕЖНЫЙ РОЗОВЫЙ</t>
  </si>
  <si>
    <t xml:space="preserve">                                                                            - НЕЖНЫЙ ПЕРСИКОВЫЙ</t>
  </si>
  <si>
    <t>СТОЙКИЙ БЛЕСК ДЛЯ ГУБ THE ONE - ГЛЯНЦЕВЫЙ РОЗОВЫЙ</t>
  </si>
  <si>
    <t xml:space="preserve">                                                            - ГЛЯНЦЕВЫЙ БЕЖЕВЫЙ</t>
  </si>
  <si>
    <t xml:space="preserve">                                                            - ГЛЯНЦЕВЫЙ ЯГОДНЫЙ</t>
  </si>
  <si>
    <t xml:space="preserve">                                                            - МЕРЦАЮЩИЙ РОЗОВЫЙ</t>
  </si>
  <si>
    <t xml:space="preserve">                                                            - МЕРЦАЮЩАЯ ФУКСИЯ</t>
  </si>
  <si>
    <t xml:space="preserve">                                                            - МЕРЦАЮЩИЙ ВИШНЕВЫЙ</t>
  </si>
  <si>
    <t xml:space="preserve">                                                            - СИЯЮЩИЙ НЮД</t>
  </si>
  <si>
    <t xml:space="preserve">                                                            - СИЯЮЩИЙ КОРАЛЛОВЫЙ</t>
  </si>
  <si>
    <t xml:space="preserve">                                                            - СИЯЮЩИЙ РОЗОВЫЙ</t>
  </si>
  <si>
    <t xml:space="preserve">                                                            - СИЯЮЩИЙ СЛИВОВЫЙ</t>
  </si>
  <si>
    <t>КРЕМОВАЯ ГУБНАЯ ПОМАДА ONCOLOUR - СИРЕНЕВЫЙ КЛЕВЕР</t>
  </si>
  <si>
    <t xml:space="preserve">                                                                      - ТЕПЛЫЙ ОРЕХОВЫЙ</t>
  </si>
  <si>
    <t xml:space="preserve">                                                                      - САХАРНЫЙ ВИНОГРАД </t>
  </si>
  <si>
    <t xml:space="preserve">                                                                      - ПЫЛЬНЫЙ ЛИЛОВЫЙ</t>
  </si>
  <si>
    <t>141</t>
  </si>
  <si>
    <t>АДАПТИВНЫЙ БЛЕСК ДЛЯ ГУБ ONCOLOUR - ИДЕАЛЬНЫЙ РОЗОВЫЙ</t>
  </si>
  <si>
    <t xml:space="preserve">ПАЛЕТКА ТЕНЕЙ ДЛЯ ВЕК ONCOLOUR - ПАСТЕЛЬ </t>
  </si>
  <si>
    <t xml:space="preserve">                                                                - СМОКИ </t>
  </si>
  <si>
    <t>ОЧИЩАЮЩЕЕ МАСЛО ДЛЯ УМЫВАНИЯ NOVAGE</t>
  </si>
  <si>
    <t xml:space="preserve">ДВОЙНЫЕ ТЕНИ ДЛЯ ВЕК GIORDANI GOLD - РОЗОВАЯ ДЫМКА </t>
  </si>
  <si>
    <t xml:space="preserve">                                                                       - ПРЯНЫЙ ИМБИРЬ </t>
  </si>
  <si>
    <t xml:space="preserve">                                                                       - СНЕЖНЫЙ ИНДИГО</t>
  </si>
  <si>
    <t xml:space="preserve">                                                                       - ЗОЛОТОЙ ШОКОЛАД </t>
  </si>
  <si>
    <t xml:space="preserve">                                                                       - ЛИЛОВЫЙ КРЕМ</t>
  </si>
  <si>
    <t>ТУАЛЕТНАЯ ВОДА BE HAPPY</t>
  </si>
  <si>
    <t>ОБЪЕМНАЯ ТУШЬ ДЛЯ РЕСНИЦ ONCOLOUR - ЧЕРНЫЙ</t>
  </si>
  <si>
    <t xml:space="preserve">МАТОВАЯ ПОМАДА ONCOLOUR - ОРАНЖЕВЫЙ ЗАКАТ </t>
  </si>
  <si>
    <t xml:space="preserve">                                                     - МЯГКИЙ ПЕРСИК</t>
  </si>
  <si>
    <t>УКРЕПЛЯЮЩЕЕ МАСЛО ДЛЯ ВОЛОС ELEO</t>
  </si>
  <si>
    <t>140</t>
  </si>
  <si>
    <t>МАТИРУЮЩАЯ ТОНАЛЬНАЯ ОСНОВА ONCOLOUR - ФАРФОРОВЫЙ</t>
  </si>
  <si>
    <t xml:space="preserve">                                                                                   - СЛОНОВАЯ КОСТЬ</t>
  </si>
  <si>
    <t xml:space="preserve">                                                                                   - ЕСТЕСТВЕННЫЙ БЕЖ</t>
  </si>
  <si>
    <t xml:space="preserve">                                                                                   - ТЕМНЫЙ БЕЖ</t>
  </si>
  <si>
    <t>МАТОВЫЙ ЛАК ДЛЯ НОГТЕЙ ONCOLOUR - ЗОЛОТО</t>
  </si>
  <si>
    <t xml:space="preserve">                                                                    - МАУВ</t>
  </si>
  <si>
    <t xml:space="preserve">                                                                    - ГЕРАНЬ</t>
  </si>
  <si>
    <t xml:space="preserve">                                                                    - ФИАЛКА </t>
  </si>
  <si>
    <t xml:space="preserve">МАТОВАЯ ПОМАДА ONCOLOUR - НЮДОВЫЙ БЕЖ </t>
  </si>
  <si>
    <t xml:space="preserve">                                                     - НЕЖНЫЙ ЛИЛОВЫЙ</t>
  </si>
  <si>
    <t xml:space="preserve">                                                     - РОЗОВЫЙ КОРАЛЛ </t>
  </si>
  <si>
    <t xml:space="preserve">                                                     - РОЗОВАЯ ВСПЫШКА</t>
  </si>
  <si>
    <t xml:space="preserve">                                                     - НЕОНОВАЯ ФУКСИЯ </t>
  </si>
  <si>
    <t xml:space="preserve">                                                     - СПЕЛАЯ СЛИВА </t>
  </si>
  <si>
    <t xml:space="preserve">                                                     - КРАСНЫЙ БАРХАТ </t>
  </si>
  <si>
    <t xml:space="preserve">                                                     - СТРАСТНЫЙ КРАСНЫЙ</t>
  </si>
  <si>
    <t xml:space="preserve">                                                     - СЛОНОВАЯ КОСТЬ</t>
  </si>
  <si>
    <t xml:space="preserve">                                                     - ЕСТЕСТВЕННЫЙ БЕЖ </t>
  </si>
  <si>
    <t>148</t>
  </si>
  <si>
    <t>ПАРФЮМЕРНАЯ ВОДА GIORDANI GOLD ESSENZA BLOSSOM (ПРОБНИК)</t>
  </si>
  <si>
    <t>117</t>
  </si>
  <si>
    <t>СТОЙКИЙ БЫСТРОСОХНУЩИЙ ЛАК С ГЛЯНЦЕВЫМ ПОКРЫТИЕМ THE ONE - ЗОЛОТАЯ ГАЛАКТИКА</t>
  </si>
  <si>
    <t xml:space="preserve">                                                                                                                           - ОГНЕННАЯ КОМЕТА</t>
  </si>
  <si>
    <t xml:space="preserve">                                                                                                                           - ЗВЕЗДНЫЙ ПУРПУР</t>
  </si>
  <si>
    <t xml:space="preserve">                                                                                                                           - ЛИЛОВЫЙ ГОРИЗОНТ</t>
  </si>
  <si>
    <t xml:space="preserve">                                                                                                                           - СЕВЕРНОЕ СИЯНИЕ</t>
  </si>
  <si>
    <t>КРЕМОВАЯ ГУБНАЯ ПОМАДА GIORDANI GOLD - ЖЕМЧУЖНЫЙ НЮД</t>
  </si>
  <si>
    <t xml:space="preserve">                                                                              - РОЗОВЫЙ КВАРЦ</t>
  </si>
  <si>
    <t xml:space="preserve">                                                                              - КРАСНЫЙ ГРАНАТ </t>
  </si>
  <si>
    <t xml:space="preserve">                                                                              - ОГНЕННЫЙ ОПАЛ </t>
  </si>
  <si>
    <t xml:space="preserve">                                                                              - ЖЕМЧУЖНЫЙ НЮД</t>
  </si>
  <si>
    <t xml:space="preserve">                                                                              - ДЫМЧАТЫЙ ТОПАЗ</t>
  </si>
  <si>
    <t xml:space="preserve">                                                                              - КОРОЛЕВСКИЙ РУБИН </t>
  </si>
  <si>
    <t xml:space="preserve">                                                                              - ПУРПУРНЫЙ САПФИР </t>
  </si>
  <si>
    <t>МЫЛО CRYSTOLOGIE</t>
  </si>
  <si>
    <t>29</t>
  </si>
  <si>
    <t>ПЕНА ДЛЯ ВАННЫ CHERRY BLOSSOM IN LOVE. МЕГАОБЪЕМ</t>
  </si>
  <si>
    <t>ТУШЬ ДЛЯ РЕСНИЦ 5 В 1 THE ONE WONDER LASH XXL - ЧЁРНЫЙ ИНДИГО</t>
  </si>
  <si>
    <t>11</t>
  </si>
  <si>
    <t>СИЯЮЩАЯ ПОМАДА ONCOLOUR - МЕРЦАЮЩИЙ НЮД</t>
  </si>
  <si>
    <t xml:space="preserve">                                                        - САХАРНАЯ КАРАМЕЛЬ</t>
  </si>
  <si>
    <t xml:space="preserve">                                                        - ИСКРИСТЫЙ АБРИКОС</t>
  </si>
  <si>
    <t xml:space="preserve">                                                        - РОЗОВАЯ РОСА</t>
  </si>
  <si>
    <t xml:space="preserve">                                                        - ЯРКАЯ ФУКСИЯ</t>
  </si>
  <si>
    <t xml:space="preserve">                                                        - СИЯЮЩИЙ БОРДО</t>
  </si>
  <si>
    <t xml:space="preserve">                                                        - КРАСНОЕ ПЛАМЯ</t>
  </si>
  <si>
    <t xml:space="preserve">                                                        - ЗВЕЗДНЫЙ ЛИЛОВЫЙ</t>
  </si>
  <si>
    <t>10</t>
  </si>
  <si>
    <t>МАТОВАЯ ПОМАДА ONCOLOUR - НЮД</t>
  </si>
  <si>
    <t xml:space="preserve">                                                     - АЛЫЙ </t>
  </si>
  <si>
    <t xml:space="preserve">                                                     - ФУКСИЯ</t>
  </si>
  <si>
    <t xml:space="preserve">                                                     - МАУВ</t>
  </si>
  <si>
    <t>КАРАНДАШ-ПОДВОДКА ДЛЯ ГЛАЗ THE ONE HIGH IMPACT - РАДУЖНЫЙ ЗЕЛЕНЫЙ</t>
  </si>
  <si>
    <t xml:space="preserve">                                                                                                  - ЗОЛОТО БУРГУНДИИ</t>
  </si>
  <si>
    <t xml:space="preserve">КОМПАКТНЫЕ РУМЯНА THE ONE - ПИОНОВЫЙ </t>
  </si>
  <si>
    <t xml:space="preserve">                                                       - РОЗОВЫЙ </t>
  </si>
  <si>
    <t xml:space="preserve">                                                       - КОРАЛЛОВЫЙ </t>
  </si>
  <si>
    <t xml:space="preserve">                                                       - ПЕРСИКОВЫЙ </t>
  </si>
  <si>
    <t>ТЁРКА ДЛЯ НОГ</t>
  </si>
  <si>
    <t>ИНСТРУМЕНТ ДЛЯ УДАЛЕНИЯ МОЗОЛЕЙ</t>
  </si>
  <si>
    <t>ШЛИФОВАЛЬНАЯ ПИЛКА ДЛЯ НОГ</t>
  </si>
  <si>
    <t>МАЛЕНЬКАЯ МАГНИТНАЯ ПАЛЕТКА-РЕФИЛ</t>
  </si>
  <si>
    <t>БОЛЬШАЯ МАГНИТНАЯ ПАЛЕТКА-РЕФИЛ</t>
  </si>
  <si>
    <t>104</t>
  </si>
  <si>
    <t>ЖЕНСКИЕ ЧАСЫ НА ЖЕМЧУЖНОМ БРАСЛЕТЕ</t>
  </si>
  <si>
    <t>ПОДАРОЧНЫЙ НАБОР УКРАШЕНИЙ В РАСТИТЕЛЬНЫХ МОТИВАХ</t>
  </si>
  <si>
    <t>ПОДАРОЧНЫЙ НАБОР УКРАШЕНИЙ С ПОДВЕСКАМИ-КОЛЬЦАМИ</t>
  </si>
  <si>
    <t>ВДОХНОВЛЯЮЩЕЕ МЫЛО BE HAPPY </t>
  </si>
  <si>
    <t xml:space="preserve">СТОЙКИЕ ТЕНИ-КАРАНДАШ ДЛЯ ВЕК THE ONE COLOUR UNLIMITED - НЮД </t>
  </si>
  <si>
    <t xml:space="preserve">                                                                                                                 - КВАРЦ</t>
  </si>
  <si>
    <t>РАССЛАБЛЯЮЩЕЕ МЫЛО CHILL OUT</t>
  </si>
  <si>
    <t>МУЖСКОЙ НАБОР ДЛЯ ГРУМИНГА</t>
  </si>
  <si>
    <t>170</t>
  </si>
  <si>
    <t>МУЖСКИЕ ЧАСЫ С РЕМЕШКОМ ПОД КРОКОДИЛОВУЮ КОЖУ</t>
  </si>
  <si>
    <t>КОСМЕТИЧКА</t>
  </si>
  <si>
    <t>ГЕЛЬ-ЛАК ДЛЯ НОГТЕЙ THE ONE - БЕЖЕВЫЙ КРЕМ</t>
  </si>
  <si>
    <t xml:space="preserve">                                                        - ПЫЛЬНАЯ РОЗА</t>
  </si>
  <si>
    <t xml:space="preserve">                                                        - РОЗОВЫЙ ЛАТТЕ</t>
  </si>
  <si>
    <t xml:space="preserve">                                                        - СИЯЮЩИЙ КОРАЛЛ</t>
  </si>
  <si>
    <t xml:space="preserve">                                                        - СОЛНЕЧНЫЙ ПИОН</t>
  </si>
  <si>
    <t xml:space="preserve">                                                        - ЛИЛОВЫЙ МУСС</t>
  </si>
  <si>
    <t xml:space="preserve">                                                        - ЯГОДНАЯ МАСТИКА</t>
  </si>
  <si>
    <t xml:space="preserve">                                                        - ЗОЛОТОЙ ПЕСОК</t>
  </si>
  <si>
    <t xml:space="preserve">                                                        - СТРАСТНЫЙ АЛЫЙ</t>
  </si>
  <si>
    <t xml:space="preserve">                                                        - СЛИВОВЫЙ ДЖЕМ</t>
  </si>
  <si>
    <t>МУЖСКОЙ РЕМЕНЬ С ПЕРФОРАЦИЕЙ</t>
  </si>
  <si>
    <t>ГЕЛЕВЫЕ ПОДУШЕЧКИ ПОД ПЯТКИ</t>
  </si>
  <si>
    <t>АНТИВОЗРАСТНАЯ ТОН. ОСНОВА С ПРЕБИОТИЧЕСКОЙ СЫВОРОТКОЙ GIORDANI GOLD - ВАНИЛЬНЫЙ (ХОЛОДНЫЙ)</t>
  </si>
  <si>
    <t xml:space="preserve">                                                                                                                                                  - ФАРФОРОВЫЙ (ХОЛОДНЫЙ)</t>
  </si>
  <si>
    <t xml:space="preserve">                                                                                                                                                  - СЛОНОВАЯ КОСТЬ (ХОЛОДНЫЙ)</t>
  </si>
  <si>
    <t xml:space="preserve">                                                                                                                                                  -  БЕЖЕВЫЙ (ТЁПЛЫЙ)</t>
  </si>
  <si>
    <t xml:space="preserve">                                                                                                                                                  - КОРИЦА (ТЁПЛЫЙ)</t>
  </si>
  <si>
    <t>СПОНЖИ ДЛЯ МАКИЯЖА</t>
  </si>
  <si>
    <t>АРОМАТИЧЕСКИЙ ДИФФУЗОР «ШВЕДСКИЙ SPA-САЛОН»</t>
  </si>
  <si>
    <t>УКРЕПЛЯЮЩЕЕ ПОКРЫТИЕ ДЛЯ НОГТЕЙ THE ONE EXPERT CARE</t>
  </si>
  <si>
    <t>МАСЛО ДЛЯ НОГТЕЙ И КУТИКУЛЫ В КАРАНДАШЕ THE ONE EXPERT CARE</t>
  </si>
  <si>
    <t>АНТИВОЗРАСТНАЯ ГУБНАЯ ПОМАДА GIORDANI GOLD MASTERCREATION SPF 20 - ВАНИЛЬНЫЙ КРЕМ</t>
  </si>
  <si>
    <t xml:space="preserve">                                                                                                                                      - СПЕЛЫЙ ПЕРСИК</t>
  </si>
  <si>
    <t xml:space="preserve">                                                                                                                                      - ИЗЯЩНАЯ ОРХИДЕЯ</t>
  </si>
  <si>
    <t xml:space="preserve">                                                                                                                                      - ПРЯНАЯ КАРАМЕЛЬ</t>
  </si>
  <si>
    <t>НОЧНАЯ МАСКА ДЛЯ НОГТЕЙ THE ONE EXPERT CARE</t>
  </si>
  <si>
    <t>СТОЙКИЙ ГЛЯНЦЕВЫЙ ЛАК ДЛЯ НОГТЕЙ THE ONE - РОЗОВЫЙ ЗЕФИР</t>
  </si>
  <si>
    <t xml:space="preserve">                                                                                     - МЕРЦАЮЩИЙ РОЗОВЫЙ</t>
  </si>
  <si>
    <t xml:space="preserve">                                                                                     - СНЕЖНЫЙ БЕЛЫЙ</t>
  </si>
  <si>
    <t>116</t>
  </si>
  <si>
    <t>БАЗОВОЕ ПОКРЫТИЕ-ПЛЕНКА ДЛЯ НОГТЕЙ THE ONE PRO WEAR</t>
  </si>
  <si>
    <t>ЖИДКАЯ МАТОВАЯ ГУБНАЯ ПОМАДА THE ONE LIP SENSATION - ИМБИРНЫЙ НЮД</t>
  </si>
  <si>
    <t xml:space="preserve">                                                                                                         - ПРЯНЫЙ РОЗОВЫЙ </t>
  </si>
  <si>
    <t xml:space="preserve">                                                                                                         - ТЕПЛАЯ КОРИЦА</t>
  </si>
  <si>
    <t xml:space="preserve">                                                                                                         - РОЗОВАЯ ПАПРИКА</t>
  </si>
  <si>
    <t xml:space="preserve">                                                                                                         - ОРАНЖЕВЫЙ ШАФРАН</t>
  </si>
  <si>
    <t xml:space="preserve">                                                                                                         - ВИННЫЙ ПОЦЕЛУЙ</t>
  </si>
  <si>
    <t xml:space="preserve">                                                                                                         - ПУРПУРНЫЙ БАЗИЛИК</t>
  </si>
  <si>
    <t xml:space="preserve">                                                                                                         - ВИШНЕВЫЙ ШОКОЛАД</t>
  </si>
  <si>
    <t>УВЛАЖНЯЮЩИЙ КРЕМ ДЛЯ ЛИЦА ESSENTIALS</t>
  </si>
  <si>
    <t>31</t>
  </si>
  <si>
    <t>ОБНОВЛЯЮЩАЯ ТКАНЕВАЯ МАСКА С АПЕЛЬСИНОМ И ОВСОМ LOVE NATURE</t>
  </si>
  <si>
    <t xml:space="preserve"> АНТИОКСИДАНТНАЯ ТКАНЕВАЯ МАСКА С ГРАНАТОМ И ВИНОГРАДОМ LOVE NATURE</t>
  </si>
  <si>
    <t>ЖИДКАЯ ГУБНАЯ ПОМАДА-ЭЛИКСИР SPF 15 GIORDANI GOLD - ТЕПЛЫЙ КАШЕМИР</t>
  </si>
  <si>
    <t xml:space="preserve">                                                                                                        - НЕЖНЫЙ АБРИКОС</t>
  </si>
  <si>
    <t xml:space="preserve">                                                                                                        - МОЛОЧНЫЙ ШОКОЛАД</t>
  </si>
  <si>
    <t xml:space="preserve">                                                                                                        - МЯГКИЙ ВИННЫЙ </t>
  </si>
  <si>
    <t xml:space="preserve">КОМПАКТНАЯ ПУДРА THE ONE ILLUSKIN - ФАРФОРОВЫЙ  </t>
  </si>
  <si>
    <t xml:space="preserve">                                                                    - СВЕТЛЫЙ </t>
  </si>
  <si>
    <t xml:space="preserve">                                                                    - СРЕДНИЙ </t>
  </si>
  <si>
    <t>ТРАФАРЕТЫ ДЛЯ МАНИКЮРА</t>
  </si>
  <si>
    <t>ПИЛКА ДЛЯ НОГТЕЙ</t>
  </si>
  <si>
    <t>НАБОР ДЛЯ МАНИКЮРА</t>
  </si>
  <si>
    <t xml:space="preserve">ПИНЦЕТ </t>
  </si>
  <si>
    <t>ДНЕВНОЙ КРЕМ ПРОТИВ МОРЩИН SPF 35 NOVAGEECOLLAGEN WRINKLE POWER</t>
  </si>
  <si>
    <t>КОМПЛЕКСНЫЙ УХОД ПРОТИВ МОРЩИН NOVAGE ECOLLAGENWRINKLE POWER</t>
  </si>
  <si>
    <t>122</t>
  </si>
  <si>
    <t>НАБОР С МАГНИТНЫМИ НАКЛАДНЫМИ РЕСНИЦАМИ - ЕСТЕСТВЕННЫЕ</t>
  </si>
  <si>
    <t>НАБОР С МАГНИТНЫМИ НАКЛАДНЫМИ РЕСНИЦАМИ - КУКОЛЬНЫЕ</t>
  </si>
  <si>
    <t>НАБОР С МАГНИТНЫМИ НАКЛАДНЫМИ РЕСНИЦАМИ - ГУСТЫЕ</t>
  </si>
  <si>
    <t>ТЕНИ-РЕФИЛ ДЛЯ ВЕК THE ONE - МАТОВЫЙ РОЗОВЫЙ</t>
  </si>
  <si>
    <t xml:space="preserve">                                                     - ИСКРИСТЫЙ АПЕЛЬСИН</t>
  </si>
  <si>
    <t xml:space="preserve">                                                     - СИЯЮЩАЯ РОЗА</t>
  </si>
  <si>
    <t xml:space="preserve">                                                     - МЕРЦАЮЩАЯ БРОНЗА</t>
  </si>
  <si>
    <t xml:space="preserve">                                                     - МАТОВЫЙ ЛАТТЕ</t>
  </si>
  <si>
    <t xml:space="preserve">                                                     - МАТОВЫЙ СЛИВОВЫЙ</t>
  </si>
  <si>
    <t>ЗАКРЕПЛЯЮЩЕЕ БЫСТРОСОХНУЩЕЕ ПОКРЫТИЕ ДЛЯ ЛАКА THE ONE PRO WEAR</t>
  </si>
  <si>
    <t>***НЕЖНЫЙ КРЕМ-ГЕЛЬ ДЛЯ ИНТИМНОЙ ГИГИЕНЫ И БРИТЬЯ FEMINELLE</t>
  </si>
  <si>
    <t>КОМПЛЕКСНЫЙ УХОД ПРОТИВ ПЕРВЫХ ВОЗРАСТНЫХ ПРИЗНАКОВ NOVAGE SKINERGISE IDEAL PERFECTION</t>
  </si>
  <si>
    <t xml:space="preserve">СТОЙКИЙ МАРКЕР-ПОДВОДКА ДЛЯ ГЛАЗ THE ONE - ЧЕРНЫЙ </t>
  </si>
  <si>
    <t xml:space="preserve">СТОЙКИЕ ТЕНИ-КАРАНДАШ ДЛЯ ВЕК THE ONE COLOUR UNLIMITED - ХРУСТАЛЬ </t>
  </si>
  <si>
    <t xml:space="preserve">                                                                                                                - СЕРЕБРО </t>
  </si>
  <si>
    <t xml:space="preserve">                                                                                                                - БРОНЗА </t>
  </si>
  <si>
    <t xml:space="preserve">                                                                                                                - КОФЕ </t>
  </si>
  <si>
    <t xml:space="preserve">                                                                                                                - ГРАФИТ </t>
  </si>
  <si>
    <t xml:space="preserve">                                                                                                                - ШАМПАНСКОЕ </t>
  </si>
  <si>
    <t xml:space="preserve">                                                                                                                - ЗОЛОТО </t>
  </si>
  <si>
    <t xml:space="preserve">                                                                                                                - ИНДИГО </t>
  </si>
  <si>
    <t>ТУШЬ ДЛЯ РЕСНИЦ С ДВОЙНЫМ ЭФФЕКТОМ THE ONE DOUBLE EFFECT - ЧËРНЫЙ</t>
  </si>
  <si>
    <t>105</t>
  </si>
  <si>
    <t>АСИММЕТРИЧНОЕ КОЛЬЕ С ФИОЛЕТОВЫМИ КРИСТАЛЛАМИ</t>
  </si>
  <si>
    <t>СЕРЬГИ С ПОДВЕСКАМИ ИЗ ФИОЛЕТОВЫХ КРИСТАЛЛОВ</t>
  </si>
  <si>
    <t>146</t>
  </si>
  <si>
    <t>ПАРФЮМЕРНАЯ ВОДА ALL OR NOTHING UNIQUE ACCORD #1</t>
  </si>
  <si>
    <t>175</t>
  </si>
  <si>
    <t>ПОДАРОЧНЫЙ НАБОР ECLAT HOMME SPORT</t>
  </si>
  <si>
    <t>106</t>
  </si>
  <si>
    <t>ШАРФ С ЗИМНИМ ПРИНТОМ И БАХРОМОЙ</t>
  </si>
  <si>
    <t>107</t>
  </si>
  <si>
    <t>СУМОЧКА С ОТДЕЛКОЙ-БАНТОМ</t>
  </si>
  <si>
    <t>СУМОЧКА-КЛАТЧ НА ЦЕПОЧКЕ</t>
  </si>
  <si>
    <t>***МОЧАЛКА ДЛЯ ДУША</t>
  </si>
  <si>
    <t>ЗАЩИТНЫЕ ПАТЧИ ДЛЯ НАНЕСЕНИЯ МАКИЯЖА</t>
  </si>
  <si>
    <t>МУЖСКАЯ КОСМЕТИЧКА</t>
  </si>
  <si>
    <t>КОМПЛЕКСНЫЙ ЛИФТИНГ-УХОДNOVAGE ULTIMATE LIFT CONTOUR DEFINE</t>
  </si>
  <si>
    <t>ЭМУЛЬСИЯ ДЛЯ ЛИЦА ПРОТИВ ВОСПАЛЕНИЙ NOVAGE</t>
  </si>
  <si>
    <t>ГЕЛЬ ПРОТИВ ВОСПАЛЕНИЙ 24-ЧАСОВОГО ДЕЙСТВИЯ NOVAGE</t>
  </si>
  <si>
    <t>КИСТЬ ДЛЯ РАСПРЕДЕЛЕНИЯ КРЕМА</t>
  </si>
  <si>
    <t>МАССАЖЕР ДЛЯ ГЛАЗ</t>
  </si>
  <si>
    <t>16</t>
  </si>
  <si>
    <t>НАБОР "КАТАЛОГ 03 2021 + ПРОБНИКИ"</t>
  </si>
  <si>
    <t>42</t>
  </si>
  <si>
    <t>НАБОР MILK &amp; HONEY GOLD</t>
  </si>
  <si>
    <t>160</t>
  </si>
  <si>
    <t>ПОДАРОЧНЫЙ НАБОР POSSESS</t>
  </si>
  <si>
    <t>ПОДАРОЧНЫЙ НАБОР ECLAT FEMME WEEKEND</t>
  </si>
  <si>
    <t>161</t>
  </si>
  <si>
    <t>ПОДАРОЧНЫЙ НАБОР GIORDANI GOLD ESSENZA</t>
  </si>
  <si>
    <t>183</t>
  </si>
  <si>
    <t>НАБОР "ОЗЁРА НОВОЙ ЗЕЛАНДИИ"</t>
  </si>
  <si>
    <t>182</t>
  </si>
  <si>
    <t>НАБОР "НЕИЗВЕДАННАЯ КАМЧАТКА"</t>
  </si>
  <si>
    <t>21</t>
  </si>
  <si>
    <t>НАБОР LOVE LETTER</t>
  </si>
  <si>
    <t>НАБОР "ПЛЯЖИ КАЛИФОРНИИ"</t>
  </si>
  <si>
    <t>ПОДАРОЧНЫЙ НАБОР LOVE POTION</t>
  </si>
  <si>
    <t>86</t>
  </si>
  <si>
    <t>НАБОР ПРОБНИКОВ NOVAGE ULTIMATE LIFT</t>
  </si>
  <si>
    <t>ТЕСТЕРЫ</t>
  </si>
  <si>
    <t xml:space="preserve">ПАРФЮМЕРНАЯ ВОДА AMBER ELIXIR </t>
  </si>
  <si>
    <t xml:space="preserve">ТУАЛЕТНАЯ ВОДА ENIGMA </t>
  </si>
  <si>
    <t>ТУАЛЕТНАЯ ВОДА EXCITE BY ORIFLAME</t>
  </si>
  <si>
    <t>ПОДТЯГИВАЮЩИЙ ДНЕВНОЙ КРЕМ ROYAL VELVET</t>
  </si>
  <si>
    <t>ПОДТЯГИВАЮЩИЙ НОЧНОЙ КРЕМ ROYAL VELVET</t>
  </si>
  <si>
    <t>ПОДТЯГИВАЮЩИЙ КРЕМ ДЛЯ ВЕК ROYAL VELVET</t>
  </si>
  <si>
    <t>ПАРФЮМЕРНАЯ ВОДА LOVE POTION</t>
  </si>
  <si>
    <t xml:space="preserve">ТУАЛЕТНАЯ ВОДА ECLAT HOMME </t>
  </si>
  <si>
    <t xml:space="preserve">ПАРФЮМЕРНАЯ ВОДА MISS GIORDANI </t>
  </si>
  <si>
    <t xml:space="preserve">ТУАЛЕТНАЯ ВОДА BE THE LEGEND </t>
  </si>
  <si>
    <t xml:space="preserve">ПАРФЮМЕРНАЯ ВОДА POSSESS </t>
  </si>
  <si>
    <t xml:space="preserve">ТУАЛЕТНАЯ ВОДА ECLAT HOMME SPORT </t>
  </si>
  <si>
    <t>ПАРФЮМЕРНАЯ ВОДА DIVINE IDOL</t>
  </si>
  <si>
    <t xml:space="preserve">ПАРФЮМЕРНАЯ ВОДА LOVE POTION SECRETS </t>
  </si>
  <si>
    <t xml:space="preserve">ТОН. ОСНОВА «РОСКОШНЫЙ АТЛАС» GG - ФАРФОРОВЫЙ </t>
  </si>
  <si>
    <t xml:space="preserve">                                                                       - СЛОНОВАЯ КОСТЬ</t>
  </si>
  <si>
    <t xml:space="preserve">                                                                       - ЕСТЕСТВЕННЫЙ БЕЖЕВЫЙ</t>
  </si>
  <si>
    <t xml:space="preserve">ПАРФЮМЕРНАЯ ВОДА GIORDANI GOLD ESSENZA </t>
  </si>
  <si>
    <t xml:space="preserve">МУЖСКАЯ ТУАЛЕТНАЯ ВОДА POSSESS </t>
  </si>
  <si>
    <t xml:space="preserve">ПАРФЮМИРОВАННЫЙ СПРЕЙ ДЛЯ ТЕЛА MISS HAPPY </t>
  </si>
  <si>
    <t>ТУАЛЕТНАЯ ВОДА GIORDANI GOLD ORIGINAL</t>
  </si>
  <si>
    <t xml:space="preserve">ТУАЛЕТНАЯ ВОДА ELVIE </t>
  </si>
  <si>
    <t xml:space="preserve">ТУАЛЕТНАЯ ВОДА WOMEN'S COLLECTION INNOCENT WHITE LILAC </t>
  </si>
  <si>
    <t xml:space="preserve">ТУАЛЕТНАЯ ВОДА WOMEN'S COLLECTION DELICATE CHERRY BLOSSOM </t>
  </si>
  <si>
    <t xml:space="preserve">ТУАЛЕТНАЯ ВОДА INCOGNITO FOR HER </t>
  </si>
  <si>
    <t>ТУАЛЕТНАЯ ВОДА INCOGNITO FOR HIM</t>
  </si>
  <si>
    <t xml:space="preserve">ТУАЛЕТНАЯ ВОДА VENTURE BEYOND </t>
  </si>
  <si>
    <t xml:space="preserve">ПАРФЮМЕРНАЯ ВОДА AMBER ELIXIR CRYSTAL </t>
  </si>
  <si>
    <t xml:space="preserve">ПАРФЮМЕРНАЯ ВОДА GIORDANI GOLD WHITE ORIGINAL </t>
  </si>
  <si>
    <t xml:space="preserve">ТУАЛЕТНАЯ ВОДА WOMEN'S COLLECTION SENSUAL JASMINE </t>
  </si>
  <si>
    <t xml:space="preserve">АНТИВОЗРАСТНОЙ ДНЕВНОЙ КРЕМ ДЛЯ ЛИЦА SPF 15 OPTIMALS AGE REVIVE </t>
  </si>
  <si>
    <t xml:space="preserve">АНТИВОЗРАСТНОЙ НОЧНОЙ КРЕМ OPTIMALS AGE REVIVE </t>
  </si>
  <si>
    <t xml:space="preserve">ПАРФЮМЕРНАЯ ВОДА SUBLIME NATURE TUBEROSE </t>
  </si>
  <si>
    <t xml:space="preserve">ПАРФЮМИРОВАННЫЙ СПРЕЙ MISS CHARMING </t>
  </si>
  <si>
    <t>ПАРФЮМИРОВАННЫЙ СПРЕЙ ДЛЯ ТЕЛА VIP CLUB IBIZA</t>
  </si>
  <si>
    <t xml:space="preserve">ПАРФЮМИРОВАННЫЙ СПРЕЙ ДЛЯ ТЕЛА VIP CLUB BALI </t>
  </si>
  <si>
    <t xml:space="preserve">ПАРФЮМЕРНАЯ ВОДА POSSESS THE SECRET MAN </t>
  </si>
  <si>
    <t>ТУАЛЕТНАЯ ВОДА ETERNAL MAN</t>
  </si>
  <si>
    <t xml:space="preserve">ТУАЛЕТНАЯ ВОДА MISTER GIORDANI </t>
  </si>
  <si>
    <t xml:space="preserve">ПАРФЮМЕРНАЯ ВОДА POSSESS THE SECRET </t>
  </si>
  <si>
    <t>ПАРФЮМИРОВАННЫЙ СПРЕЙ ДЛЯ ТЕЛА LOVE POTION SO TEMPTING</t>
  </si>
  <si>
    <t xml:space="preserve">ПАРФЮМЕРНАЯ ВОДА ECLAT MON </t>
  </si>
  <si>
    <t xml:space="preserve">ТУАЛЕТНАЯ ВОДА ON THE EDGE </t>
  </si>
  <si>
    <t xml:space="preserve">АНТИВОЗРАСТНОЙ КРЕМ ДЛЯ КОЖИ ВОКРУГ ГЛАЗ OPTIMALS AGE REVIVE </t>
  </si>
  <si>
    <t xml:space="preserve">АНТИВОЗРАСТНАЯ СЫВОРОТКА ДЛЯ ЛИЦА OPTIMALS AGE REVIVE </t>
  </si>
  <si>
    <t xml:space="preserve">ЗАЩИТНЫЙ КРЕМ-ФЛЮИД ПРОТИВ ПИГМЕНТАЦИИ EVEN OUT </t>
  </si>
  <si>
    <t>НОЧНОЙ КРЕМ ПРОТИВ ПИГМЕНТАЦИИ OPTIMALS EVEN OUT</t>
  </si>
  <si>
    <t>СЫВОРОТКА ПРОТИВ ПИГМЕНТАЦИИ EVEN OUT</t>
  </si>
  <si>
    <t>КРЕМ ПРОТИВ ПИГМЕНТАЦИИ OPTIMALS EVEN OUT - ЕСТЕСТВЕННЫЙ БЕЖ</t>
  </si>
  <si>
    <t xml:space="preserve">                                                                                      - НАТУРАЛЬНЫЙ</t>
  </si>
  <si>
    <t xml:space="preserve">УВЛАЖНЯЮЩИЙ ДНЕВНОЙ КРЕМ ДЛЯ НОРМАЛ./КОМБИНИР. КОЖИ OPTIMALS HYDRA RADIANCE </t>
  </si>
  <si>
    <t xml:space="preserve">УВЛАЖНЯЮЩИЙ НОЧНОЙ КРЕМ ДЛЯ НОРМАЛ./КОМБИНИР. КОЖИ OPTIMALS HYDRA RADIANCE </t>
  </si>
  <si>
    <t xml:space="preserve">УВЛАЖНЯЮЩИЙ ДНЕВНОЙ КРЕМ ДЛЯ СУХ./ЧУВСТВИТ. КОЖИ OPTIMALS HYDRA CARE </t>
  </si>
  <si>
    <t xml:space="preserve">УВЛАЖНЯЮЩИЙ НОЧНОЙ КРЕМ ДЛЯ СУХ./ЧУВСТВИТ. КОЖИ OPTIMALS HYDRA CARE </t>
  </si>
  <si>
    <t xml:space="preserve">МАТИРУЮЩИЙ ДНЕВНОЙ КРЕМ-ФЛЮИД ДЛЯ ЖИРНОЙ КОЖИ OPTIMALS HYDRA </t>
  </si>
  <si>
    <t xml:space="preserve">УВЛАЖНЯЮЩАЯ СЫВОРОТКА ДЛЯ ЛИЦА ДЛЯ ВСЕХ ТИПОВ КОЖИ OPTIMALS HYDRA </t>
  </si>
  <si>
    <t xml:space="preserve">ТУАЛЕТНАЯ ВОДА BE THE WILD LEGEND </t>
  </si>
  <si>
    <t xml:space="preserve">ТУАЛЕТНАЯ ВОДА DARE TO SHINE </t>
  </si>
  <si>
    <t>ТУАЛЕТНАЯ ВОДА MAGNETISTA EDP VIAL</t>
  </si>
  <si>
    <t xml:space="preserve">КРЕМ ДЛЯ КОЖИ ВОКРУГ ГЛАЗ ПРОТИВ МОРЩИН NOVAGE ECOLLAGEN WRINKLE POWER </t>
  </si>
  <si>
    <t xml:space="preserve">НОЧНОЙ КРЕМ ПРОТИВ МОРЩИН NOVAGE ECOLLAGEN WRINKLE POWER </t>
  </si>
  <si>
    <t>СЫВОРОТКА ДЛЯ ЛИЦА ПРОТИВ МОРЩИН NOVAGE ECOLLAGEN WRINKLE POWER</t>
  </si>
  <si>
    <t xml:space="preserve">ОЧИЩАЮЩИЙ ГЕЛЬ-ТОНИК ДЛЯ УМЫВАНИЯ NOVAGE </t>
  </si>
  <si>
    <t xml:space="preserve">ОМОЛАЖИВАЮЩАЯ СЫВОРОТКА ДЛЯ ЛИЦА И ШЕИ NOVAGE TIME RESTORE </t>
  </si>
  <si>
    <t xml:space="preserve">ОМОЛАЖИВАЮЩИЙ КРЕМ ДЛЯ КОНТУРА ГЛАЗ И ГУБ NOVAGE TIME RESTORE </t>
  </si>
  <si>
    <t xml:space="preserve">КРЕМ ДЛЯ КОЖИ ВОКРУГ ГЛАЗ ПРОТИВ ПИГМЕНТАЦИИ NOVAGE BRIGHT SUBLIME </t>
  </si>
  <si>
    <t xml:space="preserve">СЫВОРОТКА ДЛЯ ЛИЦА ПРОТИВ ПИГМЕНТАЦИИ NOVAGE BRIGHT SUBLIME </t>
  </si>
  <si>
    <t xml:space="preserve">ОМОЛАЖИВАЮЩИЙ ДНЕВНОЙ КРЕМ SPF 15 NOVAGE TIME RESTORE </t>
  </si>
  <si>
    <t xml:space="preserve">ОМОЛАЖИВАЮЩИЙ НОЧНОЙ КРЕМ NOVAGE TIME RESTORE </t>
  </si>
  <si>
    <t xml:space="preserve">НОЧНОЙ КРЕМ ПРОТИВ ПИГМЕНТАЦИИ NOVAGE BRIGHT SUBLIME </t>
  </si>
  <si>
    <t>ДНЕВНОЙ КРЕМ-ЭНЕРГЕТИК NOVAGE SKINERGISE IDEAL PERFECTION SPF 30</t>
  </si>
  <si>
    <t>НОЧНОЙ КРЕМ-ЭНЕРГЕТИК NOVAGE SKINERGISE IDEAL PERFECTION</t>
  </si>
  <si>
    <t>КРЕМ-ЭНЕРГЕТИК NOVAGE SKINERGISE IDEAL PERFECTION</t>
  </si>
  <si>
    <t xml:space="preserve">ТУАЛЕТНАЯ ВОДА SO FEVER TOGETHER HIM </t>
  </si>
  <si>
    <t xml:space="preserve">ТУАЛЕТНАЯ ВОДА SO FEVER TOGETHER HER </t>
  </si>
  <si>
    <t>МУЖСКАЯ ПАРФЮМЕРНАЯ ВОДА ECLAT STYLE</t>
  </si>
  <si>
    <t xml:space="preserve">ДНЕВНОЙ КРЕМ-ЛИФТИНГ SPF 15 NOVAGE ULTIMATE LIFT CONTOUR DEFINE </t>
  </si>
  <si>
    <t xml:space="preserve">НОЧНОЙ КРЕМ-ЛИФТИНГ NOVAGE ULTIMATE LIFT CONTOUR DEFINE </t>
  </si>
  <si>
    <t xml:space="preserve">СЫВОРОТКА-ЛИФТИНГ ДЛЯ ЛИЦА И ШЕИ NOVAGE ULTIMATE LIFT CONTOUR DEFINE </t>
  </si>
  <si>
    <t xml:space="preserve">КРЕМ-ЛИФТИНГ ДЛЯ КОЖИ ВОКРУГ ГЛАЗ NOVAGE ULTIMATE LIFT CONTOUR DEFINE </t>
  </si>
  <si>
    <t xml:space="preserve">ТУАЛЕТНАЯ ВОДА ECLAT AMOUR </t>
  </si>
  <si>
    <t xml:space="preserve">ТУАЛЕТНАЯ ВОДА ECLAT TOUJOURS </t>
  </si>
  <si>
    <t xml:space="preserve">ТУАЛЕТНАЯ ВОДА JOYCE ROSE </t>
  </si>
  <si>
    <t xml:space="preserve">ТУАЛЕТНАЯ ВОДА JOYCE TURQUOISE </t>
  </si>
  <si>
    <t xml:space="preserve">ПАРФЮМЕРНАЯ ВОДА VOLARE MOMENTS </t>
  </si>
  <si>
    <t>ТУАЛЕТНАЯ ВОДА GLACIER</t>
  </si>
  <si>
    <t xml:space="preserve">ТУАЛЕТНАЯ ВОДА GLACIER ROCK </t>
  </si>
  <si>
    <t xml:space="preserve">ТУАЛЕТНАЯ ВОДА GLACIER FIRE </t>
  </si>
  <si>
    <t xml:space="preserve">ТУАЛЕТНАЯ ВОДА DEBONAIR </t>
  </si>
  <si>
    <t>ТУАЛЕТНАЯ ВОДА JOYCE JADE</t>
  </si>
  <si>
    <t xml:space="preserve">                                                                                                             - ХОЛОДНЫЙ ФАРФОРОВЫЙ </t>
  </si>
  <si>
    <t xml:space="preserve">                                                                                                             - НЕЙТРАЛЬНЫЙ НЮД </t>
  </si>
  <si>
    <t xml:space="preserve">                                                                                                             - ХОЛОДНЫЙ РОЗОВЫЙ </t>
  </si>
  <si>
    <t xml:space="preserve">                                                                                                             - ТЕПЛЫЙ ПЕСОЧНЫЙ </t>
  </si>
  <si>
    <t xml:space="preserve">ТУАЛЕТНАЯ ВОДА WAKE UP FEEL GOOD </t>
  </si>
  <si>
    <t xml:space="preserve">ТУАЛЕТНАЯ ВОДА LOVED UP FEEL GOOD </t>
  </si>
  <si>
    <t xml:space="preserve">ТУАЛЕТНАЯ ВОДА LOST IN YOU HER </t>
  </si>
  <si>
    <t>ТУАЛЕТНАЯ ВОДА LOST IN YOU HIM</t>
  </si>
  <si>
    <t xml:space="preserve">                                                                                                                                                    - ЗОЛОТОЙ МЕТАЛЛИК </t>
  </si>
  <si>
    <t xml:space="preserve">                                                                                                                                                    - МОРОЗНАЯ СИРЕНЬ </t>
  </si>
  <si>
    <t xml:space="preserve">                                                                                                                                                    - БРОНЗОВАЯ ТЕРРАКОТА </t>
  </si>
  <si>
    <t xml:space="preserve">                                                                                                                                                    - АЛАЯ МЕДЬ </t>
  </si>
  <si>
    <t xml:space="preserve">                                                                                                                                                    - СИЯЮЩИЙ КОРАЛЛ </t>
  </si>
  <si>
    <t xml:space="preserve">                                                                                                                                                    - МАЛИНОВЫЙ ЛЁД </t>
  </si>
  <si>
    <t xml:space="preserve">                                                                                                                                                    - ВИШНЁВЫЙ СОРБЕТ </t>
  </si>
  <si>
    <t xml:space="preserve">                                                                                                                                                    - БУРГУНДСКАЯ СТАЛЬ </t>
  </si>
  <si>
    <t xml:space="preserve">                                                                                                                                                    - ГЛЯНЦЕВЫЙ ШОКОЛАД </t>
  </si>
  <si>
    <t xml:space="preserve">ТУАЛЕТНАЯ ВОДА SOUL </t>
  </si>
  <si>
    <t xml:space="preserve">ТУАЛЕТНАЯ ВОДА SIGNATURE </t>
  </si>
  <si>
    <t xml:space="preserve">ТУАЛЕТНАЯ ВОДА LUCIA </t>
  </si>
  <si>
    <t xml:space="preserve">ДНЕВНОЙ КРЕМ ПРОТИВ МОРЩИН SPF 35 NOVAGEECOLLAGEN WRINKLE POWER </t>
  </si>
  <si>
    <t xml:space="preserve">АНТИВОЗРАСТНАЯ ТОНАЛЬНАЯ ОСНОВА С ПРЕБИОТИЧЕСКОЙ СЫВОРОТКОЙ GIORDANI GOLD - ВАНИЛЬНЫЙ (ХОЛОДНЫЙ) </t>
  </si>
  <si>
    <t xml:space="preserve">                                                                                                                                                              - ФАРФОРОВЫЙ (ХОЛОДНЫЙ) </t>
  </si>
  <si>
    <t xml:space="preserve">                                                                                                                                                              - СЛОНОВАЯ КОСТЬ (ХОЛОДНЫЙ) </t>
  </si>
  <si>
    <t xml:space="preserve">                                                                                                                                                              - БЕЖЕВЫЙ (ТЁПЛЫЙ)</t>
  </si>
  <si>
    <t xml:space="preserve">                                                                                                                                                              - КОРИЦА (ТЁПЛЫЙ) </t>
  </si>
  <si>
    <t xml:space="preserve">                                                                                         - НЕЖНЫЙ ИМБИРЬ </t>
  </si>
  <si>
    <t xml:space="preserve">                                                                                         - АНГЕЛЬСКАЯ РОЗА </t>
  </si>
  <si>
    <t xml:space="preserve">                                                                                         - НЕОНОВЫЙ КОРАЛЛ </t>
  </si>
  <si>
    <t xml:space="preserve">                                                                                         - КОФЕЙНАЯ КАРАМЕЛЬ </t>
  </si>
  <si>
    <t xml:space="preserve">                                                                                         - ТЕПЛЫЙ БОРДО </t>
  </si>
  <si>
    <t>МАТОВАЯ ПОМАДА ONCOLOUR - ОРАНЖЕВЫЙ ЗАКАТ</t>
  </si>
  <si>
    <t xml:space="preserve">                                                      - МЯГКИЙ ПЕРСИК</t>
  </si>
  <si>
    <t xml:space="preserve">                                                      - НЮДОВЫЙ БЕЖ</t>
  </si>
  <si>
    <t xml:space="preserve">                                                      - НЕЖНЫЙ ЛИЛОВЫЙ</t>
  </si>
  <si>
    <t xml:space="preserve">                                                      - РОЗОВЫЙ КОРАЛЛ</t>
  </si>
  <si>
    <t xml:space="preserve">                                                      - РОЗОВАЯ ВСПЫШКА</t>
  </si>
  <si>
    <t xml:space="preserve">                                                      - НЕОНОВАЯ ФУКСИЯ</t>
  </si>
  <si>
    <t xml:space="preserve">                                                      - СПЕЛАЯ СЛИВА</t>
  </si>
  <si>
    <t xml:space="preserve">                                                      - КРАСНЫЙ БАРХАТ</t>
  </si>
  <si>
    <t xml:space="preserve">                                                      - СТРАСТНЫЙ КРАСНЫЙ</t>
  </si>
  <si>
    <t xml:space="preserve">                                                                      - ВИШНЕВЫЙ ШОКОЛАД </t>
  </si>
  <si>
    <t xml:space="preserve">                                                                      - АЛЫЙ МАК </t>
  </si>
  <si>
    <t xml:space="preserve">                                                                      - КРАСНЫЙ КОРАЛЛ </t>
  </si>
  <si>
    <t xml:space="preserve">                                                                      - ЯРКИЙ ОРАНЖЕВЫЙ </t>
  </si>
  <si>
    <t xml:space="preserve">                                                                      - СИРЕНЕВЫЙ КЛЕВЕР</t>
  </si>
  <si>
    <t xml:space="preserve">                                                                      - ПУРПУРНАЯ ОРХИДЕЯ </t>
  </si>
  <si>
    <t xml:space="preserve">МАТИРУЮЩАЯ ТОНАЛЬНАЯ ОСНОВА ONCOLOUR - ФАРФОРОВЫЙ </t>
  </si>
  <si>
    <t xml:space="preserve">                                                                                   - СЛОНОВАЯ КОСТЬ </t>
  </si>
  <si>
    <t xml:space="preserve">                                                                                   - ЕСТЕСТВЕННЫЙ БЕЖ </t>
  </si>
  <si>
    <t xml:space="preserve">                                                                                   - ТЕМНЫЙ БЕЖ </t>
  </si>
  <si>
    <t xml:space="preserve">ПАРФЮМЕРНАЯ ВОДА GIORDANI GOLD ESSENZA BLOSSOM </t>
  </si>
  <si>
    <t xml:space="preserve">САТИНОВАЯ ГУБНАЯ ПОМАДА GIORDANI GOLD ICONIC - КРЕМОВЫЙ БЕЖ </t>
  </si>
  <si>
    <t xml:space="preserve">                                                                                             - РОЗОВЫЙ НЮД </t>
  </si>
  <si>
    <t xml:space="preserve">                                                                                             - СЛИВОВЫЙ МАУВ </t>
  </si>
  <si>
    <t xml:space="preserve">                                                                                             - НЕЖНЫЙ ПИОН </t>
  </si>
  <si>
    <t xml:space="preserve">                                                                                             - СОЛНЕЧНЫЙ РОЗОВЫЙ </t>
  </si>
  <si>
    <t xml:space="preserve">                                                                                             - ЯРКАЯ ФУКСИЯ </t>
  </si>
  <si>
    <t xml:space="preserve">                                                                                             - ЯРКИЙ АЛЫЙ </t>
  </si>
  <si>
    <t xml:space="preserve">                                                                                             - КЛАССИЧЕСКИЙ КРАСНЫЙ </t>
  </si>
  <si>
    <t xml:space="preserve">                                                                                             - ГЛУБОКИЙ ВИННЫЙ</t>
  </si>
  <si>
    <t xml:space="preserve">                                                                                             - ШОКОЛАДНАЯ ВИШНЯ </t>
  </si>
  <si>
    <t xml:space="preserve"> КАТАЛОГ № 02 2021 (25.01.2021 - 13.02.2021)</t>
  </si>
  <si>
    <t xml:space="preserve"> КАТАЛОГ № 03 2021 (15.02.2021 - 06.03.2021)</t>
  </si>
  <si>
    <t>ПРОДУКЦИЯ, НЕ ПРЕДСТАВЛЕННАЯ В КАТАЛОГЕ</t>
  </si>
  <si>
    <t>16/2020</t>
  </si>
  <si>
    <t>17/2020</t>
  </si>
  <si>
    <t>15/2020</t>
  </si>
  <si>
    <t>14/2020</t>
  </si>
  <si>
    <t>13/2020</t>
  </si>
  <si>
    <t>15/2019</t>
  </si>
  <si>
    <t xml:space="preserve">ГУБКА ДЛЯ УДАЛЕНИЯ МАКИЯЖА </t>
  </si>
  <si>
    <t>ПОВЯЗКА НА ГОЛОВУ</t>
  </si>
  <si>
    <t>КРЕМ ДЛЯ РУК</t>
  </si>
  <si>
    <t>ИНТЕНСИВНО ПОДТЯГИВАЮЩИЕ КАПСУЛЫ ДЛЯ ЛИЦА "КОРОЛЕВСКИЙ БАРХАТ"</t>
  </si>
  <si>
    <t>ИНСТРУМЕНТ ДЛЯ ОЧИСТКИ ЛИЦА</t>
  </si>
  <si>
    <t>СПЕЦИАЛЬНОЕ СМЯГЧАЮЩЕЕ СРЕДСТВО "НЕЖНАЯ ЗАБОТА" С АРОМАТОМ ЧЁРНОЙ СМОРОДИНЫ</t>
  </si>
  <si>
    <t>ЗУБНАЯ ЩЕТКА "ОПТИФРЕШ" (СРЕДНЕЙ ЖЁСТКОСТИ) - ФИОЛЕТОВАЯ</t>
  </si>
  <si>
    <t>МЯГКАЯ ЗУБНАЯ ЩЁТКА "ОПТИФРЕШ" - РОЗОВАЯ</t>
  </si>
  <si>
    <t>ДЕТСКАЯ ЗУБНАЯ ЩЁТКА (МЯГКАЯ) - РОЗОВАЯ</t>
  </si>
  <si>
    <t>ДЕТСКАЯ ЗУБНАЯ ЩЁТКА (МЯГКАЯ) - ГОЛУБАЯ</t>
  </si>
  <si>
    <t>ЗЕРКАЛО</t>
  </si>
  <si>
    <t xml:space="preserve">СПОНЖ КОННЯКУ </t>
  </si>
  <si>
    <t xml:space="preserve">ЗЕРКАЛО </t>
  </si>
  <si>
    <t xml:space="preserve">НАБОР ОДНОРАЗОВЫХ БРИТВЕННЫХ СТАНКОВ  </t>
  </si>
  <si>
    <t>РАСЧЕСКА</t>
  </si>
  <si>
    <t>АКСЕССУАР ДЛЯ ЧИСТКИ КОСМЕТИЧЕСКИХ КИСТЕЙ</t>
  </si>
  <si>
    <t>КИСТЬ ДЛЯ ПОДВОДКИ E05</t>
  </si>
  <si>
    <t>СКОШЕННАЯ КИСТЬ ДЛЯ БРОВЕЙ E03</t>
  </si>
  <si>
    <t>СКОШЕННАЯ КИСТЬ ДЛЯ РУМЯН F02</t>
  </si>
  <si>
    <t>ВЕЕРНАЯ КИСТЬ ДЛЯ ПУДРЫ F04</t>
  </si>
  <si>
    <t>КИСТЬ ДЛЯ КОНСИЛЕРА F05</t>
  </si>
  <si>
    <t>КИСТЬ ДЛЯ РАСТУШЕВКИ ТЕНЕЙ E01</t>
  </si>
  <si>
    <t>КИСТЬ ДЛЯ ПОМАДЫ L01</t>
  </si>
  <si>
    <t>КИСТЬ ДЛЯ КОНТУРИНГА F06</t>
  </si>
  <si>
    <t>СПОНЖ ДЛЯ МАКИЯЖА</t>
  </si>
  <si>
    <t xml:space="preserve">ТРАФАРЕТ ДЛЯ МАКИЯЖА ГЛАЗ </t>
  </si>
  <si>
    <t xml:space="preserve">ЩЕТКА ДЛЯ РАСПУТЫВАНИЯ ВОЛОС </t>
  </si>
  <si>
    <t>ПАРФЮМЕРНАЯ ВОДА MISS GIORDANI</t>
  </si>
  <si>
    <t>СТОЙКАЯ ГУБНАЯ ПОМАДА THE ONE COLOUR UNLIMITED - РОЗОВЫЙ РУМЯНЕЦ</t>
  </si>
  <si>
    <t xml:space="preserve">                                                                                                 - НЕЖНЫЙ ЯГОДНЫЙ</t>
  </si>
  <si>
    <t xml:space="preserve">                                                                                                 - РОЗОВЫЙ КОРАЛЛ</t>
  </si>
  <si>
    <t xml:space="preserve">                                                                                                 - ЦВЕТУЩАЯ ФУКСИЯ</t>
  </si>
  <si>
    <t xml:space="preserve">                                                                                                 - БЕСКОНЕЧНЫЙ КРАСНЫЙ</t>
  </si>
  <si>
    <t xml:space="preserve">                                                                                                 - ИНТЕНСИВНЫЙ ПУРПУРНЫЙ</t>
  </si>
  <si>
    <t xml:space="preserve">                                                                                                 - КРЕМОВАЯ СЛИВА</t>
  </si>
  <si>
    <t xml:space="preserve">                                                                                                 - МЯГКИЙ КОФЕЙНЫЙ</t>
  </si>
  <si>
    <t xml:space="preserve">МАССАЖНАЯ ЩЕТКА ДЛЯ ВОЛОС </t>
  </si>
  <si>
    <t xml:space="preserve">СРЕДНЯЯ КРУГЛАЯ ЩЕТКА ДЛЯ ЗАВИВКИ ЛОКОНОВ </t>
  </si>
  <si>
    <t>ЩЕТКА ДЛЯ НАЧЕСА ВОЛОС</t>
  </si>
  <si>
    <t xml:space="preserve">3D-ЩЕТКА ДЛЯ ПОДКРУЧИВАНИЯ ВОЛОС </t>
  </si>
  <si>
    <t>КАРАНДАШ-ПОДВОДКА ДЛЯ ГЛАЗ "КАЛЛИГРАФИЯ" GIORDANI GOLD - ЧЁРНЫЙ</t>
  </si>
  <si>
    <t>СПЕЦИАЛЬНОЕ СМЯГЧАЮЩЕЕ СРЕДСТВО «НЕЖНАЯ ЗАБОТА» С РОЗОВЫМ МАСЛОМ</t>
  </si>
  <si>
    <t>КИСТЬ ДЛЯ ПУДРЫ И РУМЯН</t>
  </si>
  <si>
    <t xml:space="preserve">ИНСТРУМЕНТ ДЛЯ ЧИСТКИ РАСЧЕСОК </t>
  </si>
  <si>
    <t>ПОДТЯГИВАЮЩАЯ МАСКА ДЛЯ ЛИЦА «КОРОЛЕВСКИЙ БАРХАТ»</t>
  </si>
  <si>
    <t>АНТИЦЕЛЛЮЛИТНЫЙ ГЕЛЬ ДЛЯ ТЕЛА "БОДИ АКТИВ"</t>
  </si>
  <si>
    <t>ЗАЩИТНЫЙ КРЕМ ДЛЯ РУК "НЕЖНОСТЬ"</t>
  </si>
  <si>
    <t>ПИТАТЕЛЬНЫЙ КРЕМ ДЛЯ РУК "НЕЖНОСТЬ"</t>
  </si>
  <si>
    <t>ЗАЩИТНЫЙ КРЕМ ДЛЯ РУК «НЕЖНОСТЬ». БОЛЬШОЙ ОБЪЁМ</t>
  </si>
  <si>
    <t>ПИТАТЕЛЬНЫЙ КРЕМ ДЛЯ РУК «НЕЖНОСТЬ». БОЛЬШОЙ ОБЪЁМ</t>
  </si>
  <si>
    <t>КОНТУРНЫЙ КАРАНДАШ ДЛЯ ГЛАЗ "БАРХАТНЫЙ ВЗГЛЯД" GIORDANI GOLD - РОСКОШНЫЙ ЧЁРНЫЙ</t>
  </si>
  <si>
    <t>ТУШЬ ДЛЯ РЕСНИЦ THE ONE EYES WIDE OPEN - НАСЫЩЕННЫЙ ЧЁРНЫЙ</t>
  </si>
  <si>
    <t>КОМПАКТНАЯ МАТИРУЮЩАЯ ПУДРА THE ONE MATTE VELVET - ФАРФОРОВЫЙ</t>
  </si>
  <si>
    <t>МУЖСКОЙ СПРЕЙ ДЕЗОДОРАНТ-АНТИПЕРСПИРАНТ ECLAT HOMME</t>
  </si>
  <si>
    <t>ПАРФЮМИРОВАННЫЙ СПРЕЙ-ДЕЗОДОРАНТ ДЛЯ ТЕЛА GIORDANI GOLD ORIGINAL</t>
  </si>
  <si>
    <t>ПАРФЮМИРОВАННЫЙ КРЕМ ДЛЯ ТЕЛА DIVINE</t>
  </si>
  <si>
    <t>ПАРФЮМИРОВАННЫЙ КРЕМ ДЛЯ ТЕЛА ECLAT FEMME</t>
  </si>
  <si>
    <t>УКРЕПЛЯЮЩИЙ ГЕЛЬ ДЛЯ ГРУДИ И ЖИВОТА «БОДИ АКТИВ»</t>
  </si>
  <si>
    <t>ПЕНА ДЛЯ БРИТЬЯ ДЛЯ ЧУВСТВИТЕЛЬНОЙ КОЖИ «НОРД СЕНСИТИВ»</t>
  </si>
  <si>
    <t xml:space="preserve">КРЕМ ДЛЯ ЧУВСТВИТЕЛЬНОЙ КОЖИ ЛИЦА «НОРД СЕНСИТИВ» </t>
  </si>
  <si>
    <t>ДЕЗОДОРАНТ-АНТИПЕРСПИРАНТ SOUL</t>
  </si>
  <si>
    <t xml:space="preserve">ПАРФЮМИРОВАННЫЙ КРЕМ ДЛЯ ТЕЛА AMBER ELIXIR </t>
  </si>
  <si>
    <t>СМЯГЧАЮЩИЙ КРЕМ ДЛЯ НОГ FEET UP COMFORT. БОЛЬШОЙ ОБЪЕМ</t>
  </si>
  <si>
    <t>ПИТАТЕЛЬНЫЙ КРЕМ ДЛЯ НОГ FEET UP COMFORT. БОЛЬШОЙ ОБЪЕМ</t>
  </si>
  <si>
    <t>ТОНИЗИРУЮЩИЙ СКРАБ ДЛЯ НОГ FEET UP COMFORT</t>
  </si>
  <si>
    <t xml:space="preserve">ВОССТАНАВЛИВАЮЩИЙ БАЛЬЗАМ ДЛЯ ГУБ SPF 12 GIORDANI GOLD - РОЗОВЫЙ </t>
  </si>
  <si>
    <t>СПРЕЙ ДЕЗОДОРАНТ-АНТИПЕРСПИРАНТ ДЛЯ ТЕЛА GIORDANI GOLD MAN</t>
  </si>
  <si>
    <t>МАТИРУЮЩИЙ ДНЕВНОЙ КРЕМ-ФЛЮИД ДЛЯ ЖИРНОЙ КОЖИ OPTIMALS HYDRA</t>
  </si>
  <si>
    <t>ПАРФЮМИРОВАННЫЙ СПРЕЙ-ДЕЗОДОРАНТ ДЛЯ ТЕЛА DIVINE IDOL</t>
  </si>
  <si>
    <t>СПРЕЙ ДЕЗОДОРАНТ-АНТИПЕРСПИРАНТ POSSESS MAN</t>
  </si>
  <si>
    <t>ПАРФЮМИРОВАННЫЙ ЛОСЬОН ДЛЯ ТЕЛА MISS GIORDANI</t>
  </si>
  <si>
    <t xml:space="preserve">ПАЛИТРА МАСКИРУЮЩИХ СРЕДСТВ THE ONE - СВЕТЛЫЙ </t>
  </si>
  <si>
    <t xml:space="preserve">                                                                             - СРЕДНИЙ </t>
  </si>
  <si>
    <t xml:space="preserve">                                                                             - ЕСТЕСТВЕННЫЙ </t>
  </si>
  <si>
    <t>ВОСКОВЫЕ ПОЛОСКИ ДЛЯ ДЕПИЛЯЦИИ «ШЕЛКОВАЯ НЕЖНОСТЬ»</t>
  </si>
  <si>
    <t>ГЕЛЬ ДЛЯ БРИТЬЯ «ШЕЛКОВАЯ НЕЖНОСТЬ»</t>
  </si>
  <si>
    <t>ЛОСЬОН ДЛЯ ТЕЛА «МАЛИНА И МЯТА»</t>
  </si>
  <si>
    <t>ОТШЕЛУШИВАЮЩИЙ ГЕЛЬ ДЛЯ ДУША «КЛУБНИКА И ЛАЙМ»</t>
  </si>
  <si>
    <t>ОТШЕЛУШИВАЮЩЕЕ МЫЛО «КЛУБНИКА И ЛАЙМ»</t>
  </si>
  <si>
    <t>ШАМПУНЬ ДЛЯ СУХИХ ВОЛОС «ПШЕНИЦА И КОКОС»</t>
  </si>
  <si>
    <t>КОНДИЦИОНЕР ДЛЯ СУХИХ ВОЛОС «ПШЕНИЦА И КОКОС»</t>
  </si>
  <si>
    <t>МАСЛО ДЛЯ СУХИХ ВОЛОС «ПШЕНИЦА И КОКОС»</t>
  </si>
  <si>
    <t>ШАМПУНЬ ПРОТИВ ПЕРХОТИ «ЧАЙНОЕ ДЕРЕВО И РЕПЕЙНИК»</t>
  </si>
  <si>
    <t>ШАМПУНЬ-УХОД 2-В-1 ДЛЯ ВСЕХ ТИПОВ ВОЛОС «АВОКАДО И РОМАШКА»</t>
  </si>
  <si>
    <t xml:space="preserve">ШАМПУНЬ ДЛЯ ЖИРНЫХ ВОЛОС «КРАПИВА И ЛИМОН» </t>
  </si>
  <si>
    <t>ОСВЕЖАЮЩИЙ CПРЕЙ-ДЕЗОДОРАНТ ДЛЯ НОГ FEET UP COMFORT. БОЛЬШОЙ ОБЪЕМ</t>
  </si>
  <si>
    <t>ОСВЕЖАЮЩИЙ КРЕМ ДЛЯ НОГ FEET UP COMFORT</t>
  </si>
  <si>
    <t>ТУАЛЕТНАЯ ВОДА VENTURE BEYOND</t>
  </si>
  <si>
    <t>ШАМПУНЬ ДЛЯ ОКРАШЕННЫХ ВОЛОС HAIRX. БОЛЬШОЙ ОБЪЕМ</t>
  </si>
  <si>
    <t>ШАМПУНЬ ДЛЯ ТОНКИХ ВОЛОС HAIRX. БОЛЬШОЙ ОБЪЕМ</t>
  </si>
  <si>
    <t>ШАМПУНЬ ПРОТИВ ПЕРХОТИ HAIRX</t>
  </si>
  <si>
    <t>МУЛЬТИФУНКЦИОНАЛЬНЫЙ СС-КРЕМ ДЛЯ ВОЛОС HAIRX</t>
  </si>
  <si>
    <t>ШЕЛКОВАЯ ТОНАЛЬНАЯ ОСНОВА-ФЛЮИД GIORDANI GOLD - ВАНИЛЬНЫЙ</t>
  </si>
  <si>
    <t xml:space="preserve">                                                                                                    - ФАРФОРОВЫЙ</t>
  </si>
  <si>
    <t xml:space="preserve">                                                                                                    - СЛОНОВАЯ КОСТЬ</t>
  </si>
  <si>
    <t xml:space="preserve">                                                                                                    - ПЕСОЧНЫЙ БЕЖ</t>
  </si>
  <si>
    <t xml:space="preserve">                                                                                                    - ЕСТЕСТВЕННЫЙ БЕЖ</t>
  </si>
  <si>
    <t xml:space="preserve">МНОГОФУНКЦИОНАЛЬНЫЙ СС-КРЕМ ПРОТИВ ПИГМЕНТАЦИИ SPF 30 OPTIMALS EVEN OUT - ЕСТЕСТВЕННЫЙ БЕЖ </t>
  </si>
  <si>
    <t xml:space="preserve">                                                                                                                                                       - НАТУРАЛЬНЫЙ</t>
  </si>
  <si>
    <t>ШАРИКОВЫЙ ДЕЗОДОРАНТ-АНТИПЕРСПИРАНТ С УХАЖИВАЮЩИМ КОМПЛЕКСОМ ACTIVELLE</t>
  </si>
  <si>
    <t>ШАРИКОВЫЙ ДЕЗОДОРАНТ-АНТИПЕРСПИРАНТ БЕЗ БЕЛЫХ СЛЕДОВ ACTIVELLE</t>
  </si>
  <si>
    <t>СПРЕЙ ДЕЗОДОРАНТ-АНТИПЕРСПИРАНТ С УХАЖИВАЮЩИМ КОМПЛЕКСОМ ACTIVELLE</t>
  </si>
  <si>
    <t>СПРЕЙ ДЕЗОДОРАНТ-АНТИПЕРСПИРАНТ БЕЗ БЕЛЫХ СЛЕДОВ ACTIVELLE</t>
  </si>
  <si>
    <t>КРЕМОВЫЙ ДЕЗОДОРАНТ-АНТИПЕРСПИРАНТ С УХАЖИВАЮЩИМ КОМПЛЕКСОМ ACTIVELLE</t>
  </si>
  <si>
    <t>ОТШЕЛУШИВАЮЩИЙ ГЕЛЬ ДЛЯ ДУША «МАЛИНА И МЯТА». БОЛЬШОЙ ОБЪЕМ</t>
  </si>
  <si>
    <t>ГЕЛЬ ДЛЯ ДУША «ОЛИВА И АЛОЭ». БОЛЬШОЙ ОБЪЕМ</t>
  </si>
  <si>
    <t>ШАМПУНЬ ДЛЯ ЖИРНЫХ ВОЛОС «КРАПИВА И ЛИМОН». БОЛЬШОЙ ОБЪЕМ</t>
  </si>
  <si>
    <t>ШАМПУНЬ-УХОД 2-В-1 ДЛЯ ВСЕХ ТИПОВ ВОЛОС «АВОКАДО И РОМАШКА». БОЛЬШОЙ ОБЪЕМ</t>
  </si>
  <si>
    <t>ШАМПУНЬ ДЛЯ СУХИХ ВОЛОС «ПШЕНИЦА И КОКОС». БОЛЬШОЙ ОБЪЕМ</t>
  </si>
  <si>
    <t>СПРЕЙ ДЕЗОДОРАНТ-АНТИПЕРСПИРАНТ EXCITE FORCE</t>
  </si>
  <si>
    <t>СПЕЦИАЛЬНОЕ СМЯГЧАЮЩЕЕ СРЕДСТВО С МАСЛОМ КЛЮКВЫ</t>
  </si>
  <si>
    <t>ПАРФЮМИРОВАННЫЙ СПРЕЙ MISS CHARMING</t>
  </si>
  <si>
    <t>СТОЙКИЙ КОНСИЛЕР THE ONE EVERLASTING - СВЕТЛЫЙ</t>
  </si>
  <si>
    <t xml:space="preserve">                                                                           - ЕСТЕСТВЕННЫЙ</t>
  </si>
  <si>
    <t>ПРАЙМЕР ДЛЯ ВИЗУАЛЬНОГО УМЕНЬШЕНИЯ ПОР THE ONE</t>
  </si>
  <si>
    <t>ПАРФЮМЕРНАЯ ВОДА ECLAT MON PARFUM</t>
  </si>
  <si>
    <t xml:space="preserve">СПЕЦИАЛЬНОЕ СМЯГЧАЮЩЕЕ СРЕДСТВО С МАСЛОМ ГРАНАТА </t>
  </si>
  <si>
    <t>КРЕМ ДЛЯ РУК LOVING CARE</t>
  </si>
  <si>
    <t>КРЕМ ДЛЯ РУК «АВОКАДО»</t>
  </si>
  <si>
    <t>ШАРИКОВЫЙ ДЕЗОДОРАНТ MISS GIORDANI</t>
  </si>
  <si>
    <t>ЛОСЬОН ДЛЯ ТЕЛА С КОКОСОВОЙ ВОДОЙ И ДЫНЕЙ LOVE NATURE</t>
  </si>
  <si>
    <t>ШАМПУНЬ ДЛЯ ПРИДАНИЯ ОБЪЕМА ВОЛОСАМ «ЗЕЛЕНЫЙ ЧАЙ И ЛИЧИ»</t>
  </si>
  <si>
    <t>УКРЕПЛЯЮЩИЙ ШАМПУНЬ И КОНДИЦИОНЕР 2-В-1 «ЯБЛОКО И БАМБУК»</t>
  </si>
  <si>
    <t>МАСЛО ДЛЯ ТЕЛА И ВОЛОС «АВОКАДО»</t>
  </si>
  <si>
    <t>ГЕЛЬ ДЛЯ ДУША «СОЛНЕЧНЫЕ МАЛЬДИВЫ»</t>
  </si>
  <si>
    <t>МЫЛО «СОЛНЕЧНЫЕ МАЛЬДИВЫ»</t>
  </si>
  <si>
    <t xml:space="preserve">МУЛЬТИФУНКЦИОНАЛЬНЫЙ ЗАЩИТНЫЙ КРЕМ ДЛЯ ЛИЦА SPF 50 NOVAGE </t>
  </si>
  <si>
    <t>МАТИРУЮЩИЙ НОЧНОЙ КРЕМ ДЛЯ ЖИРНОЙ КОЖИ OPTIMALS HYDRA</t>
  </si>
  <si>
    <t>ГЕЛЬ ДЛЯ ДУША «ДЖУНГЛИ КОСТА-РИКИ»</t>
  </si>
  <si>
    <t>МЫЛО «ДЖУНГЛИ КОСТА-РИКИ»</t>
  </si>
  <si>
    <t>ГЕЛЬ ДЛЯ ДУША «ГОЛЛИВУДСКАЯ МЕЧТА»</t>
  </si>
  <si>
    <t>МЫЛО «ГОЛЛИВУДСКАЯ МЕЧТА»</t>
  </si>
  <si>
    <t>ГЕЛЬ ДЛЯ ДУША «НЕИЗВЕДАННАЯ КАМЧАТКА». БОЛЬШОЙ ОБЪЕМ</t>
  </si>
  <si>
    <t>ГЕЛЬ ДЛЯ ДУША «ПЛЯЖИ КАЛИФОРНИИ». БОЛЬШОЙ ОБЪЕМ</t>
  </si>
  <si>
    <t>ТЕНИ ДЛЯ БРОВЕЙ THE ONE</t>
  </si>
  <si>
    <t>РУМЯНА-БРОНЗЕР В ШАРИКАХ GIORDANI GOLD - ЕСТЕСТВЕННОЕ СИЯНИЕ</t>
  </si>
  <si>
    <t xml:space="preserve">                                                                                - ПЕРСИКОВОЕ СИЯНИЕ </t>
  </si>
  <si>
    <t>СИЯЮЩАЯ ПУДРА В ШАРИКАХ GIORDANI GOLD SUBTLE ROSE - НЕЖНО-РОЗОВЫЙ</t>
  </si>
  <si>
    <t>ОТШЕЛУШИВАЮЩИЙ ГЕЛЬ ДЛЯ ДУША «КЛУБНИКА И ЛАЙМ». БОЛЬШОЙ ОБЪЕМ</t>
  </si>
  <si>
    <t>КРЕМ ДЛЯ ДУША «КУНЖУТНОЕ МАСЛО И МАГНОЛИЯ» </t>
  </si>
  <si>
    <t>ЛОСЬОН ДЛЯ ТЕЛА «КУНЖУТНОЕ МАСЛО И МАГНОЛИЯ» </t>
  </si>
  <si>
    <t>ШАМПУНЬ ДЛЯ ОКРАШЕННЫХ ВОЛОС «ГРАНАТ И ОВЕС»</t>
  </si>
  <si>
    <t>КОНДИЦИОНЕР ДЛЯ ОКРАШЕННЫХ ВОЛОС «ГРАНАТ И ОВЕС»</t>
  </si>
  <si>
    <t>ГЕЛЬ ДЛЯ ДУША «ФРУКТОВЫЙ МИКС»</t>
  </si>
  <si>
    <t>СОЛНЦЕЗАЩИТНЫЙ ЛОСЬОН ДЛЯ ЛИЦА И ТЕЛА SUN 360 С SPF 30</t>
  </si>
  <si>
    <t xml:space="preserve">СОЛНЦЕЗАЩИТНЫЙ СПРЕЙ ДЛЯ ЛИЦА И ТЕЛА SUN 360 С SPF 50 </t>
  </si>
  <si>
    <t>ДЕТСКИЙ СОЛНЦЕЗАЩИТНЫЙ КРЕМ ДЛЯ ЛИЦА И ТЕЛА SUN 360 С SPF 50</t>
  </si>
  <si>
    <t>СПРЕЙ-АВТОЗАГАР SUN ZONE</t>
  </si>
  <si>
    <t>СОЛНЦЕЗАЩИТНЫЙ СТИК ДЛЯ ЛИЦА И ТЕЛА SUN 360 С SPF 30</t>
  </si>
  <si>
    <t>ТЕРМОЗАЩИТНЫЙ СПРЕЙ HAIRX STYLESMART</t>
  </si>
  <si>
    <t>ЗАЩИТНАЯ КРЕМ-СЫВОРОТКА С ЭФФЕКТОМ КЛИМАТ-КОНТРОЛЯ HAIRX</t>
  </si>
  <si>
    <t>ЛАК ДЛЯ ВОЛОС HAIRX STYLESMART</t>
  </si>
  <si>
    <t>НЕВИДИМЫЙ ГЕЛЬ ДЛЯ УКЛАДКИ ВОЛОС NORTH FOR MEN</t>
  </si>
  <si>
    <t>ВОССТАНАВЛИВАЮЩИЙ КРЕМ ДЛЯ РУК «АЛОЭ ВЕРА»</t>
  </si>
  <si>
    <t>НОЧНОЙ УВЛАЖНЯЮЩИЙ КРЕМ ДЛЯ НОГ FEET UP COMFORT. БОЛЬШОЙ ОБЪЕМ</t>
  </si>
  <si>
    <t>ИНТЕНСИВНЫЙ АНТИВОЗРАСТНОЙ КРЕМ ДЛЯ РУК С SPF 25 NOVAGE</t>
  </si>
  <si>
    <t>КОНСИЛЛЕР ПОД МАКИЯЖ GIORDANI GOLD MASTERCREATION - СВЕТЛЫЙ</t>
  </si>
  <si>
    <t xml:space="preserve">                                                                                                          - СРЕДНИЙ</t>
  </si>
  <si>
    <t>МАТИРУЮЩАЯ ПУДРОВАЯ ТОН. ОСНОВА GIORDANI GOLD METAMORPHOSIS - ФАРФОРОВЫЙ (ХОЛОДНЫЙ)</t>
  </si>
  <si>
    <t xml:space="preserve">                                                                                                                                 - СЛОНОВАЯ КОСТЬ (ТЕПЛЫЙ) </t>
  </si>
  <si>
    <t xml:space="preserve">                                                                                                                                 - ЕСТЕСТВЕННЫЙ БЕЖ (ХОЛОДНЫЙ)</t>
  </si>
  <si>
    <t xml:space="preserve">                                                                                                                                 - КОРИЦА (ТЕПЛЫЙ)</t>
  </si>
  <si>
    <t>МАТИРУЮЩИЙ ОЧИЩАЮЩИЙ ГЕЛЬ ДЛЯ ЖИРНОЙ КОЖИ OPTIMALS HYDRA</t>
  </si>
  <si>
    <t>МАТИРУЮЩИЙ ТОНИК ДЛЯ ЖИРНОЙ КОЖИ OPTIMALS HYDRA</t>
  </si>
  <si>
    <t xml:space="preserve">УДЛИНЯЮЩАЯ ТУШЬ С ЭФФЕКТОМ НАРАЩИВАНИЯ РЕСНИЦ THE ONE LASH EXTENSION - ЧЕРНЫЙ </t>
  </si>
  <si>
    <t>МУЛЬТИЗАЩИТНЫЙ ДНЕВНОЙ КРЕМ С SPF 30 OPTIMALS</t>
  </si>
  <si>
    <t>ГУБНАЯ ПОМАДА С ЭФФЕКТОМ СИЯНИЯ THE ONE POWER SHINE HD - ОСЛЕПИТЕЛЬНЫЙ БЕЖ</t>
  </si>
  <si>
    <t xml:space="preserve">                                                                                                                  - ПЕРСИКОВЫЙ СОРБЕТ</t>
  </si>
  <si>
    <t xml:space="preserve">                                                                                                                  - РОЗОВОЕ ШАМПАНСКОЕ</t>
  </si>
  <si>
    <t xml:space="preserve">                                                                                                                  - СВЕЖИЙ КЛЕВЕР</t>
  </si>
  <si>
    <t xml:space="preserve">                                                                                                                  - МАНЯЩАЯ МАЛИНА</t>
  </si>
  <si>
    <t xml:space="preserve">                                                                                                                  - ВИШНЕВЫЙ ЛЕДЕНЕЦ</t>
  </si>
  <si>
    <t xml:space="preserve">                                                                                                                  - ЯГОДНЫЙ КОКТЕЙЛЬ</t>
  </si>
  <si>
    <t xml:space="preserve">                                                                                                                  - ИСКРИСТЫЙ ВИННЫЙ</t>
  </si>
  <si>
    <t>ТУАЛЕТНАЯ ВОДА SO FEVER TOGETHER HIM</t>
  </si>
  <si>
    <t>ОЧИЩАЮЩЕЕ МОЛОЧКО "КОРОЛЕВСКИЙ БАРХАТ"</t>
  </si>
  <si>
    <t>СМЯГЧАЮЩИЙ ГЕЛЬ-ТОНИК "КОРОЛЕВСКИЙ БАРХАТ"</t>
  </si>
  <si>
    <t>ПАРФЮМИРОВАННЫЙ ТАЛЬК ДЛЯ ТЕЛА "ЦВЕТОЧНАЯ ФАНТАЗИЯ"</t>
  </si>
  <si>
    <t>ПАРФЮМИРОВАННЫЙ ТАЛЬК ДЛЯ ТЕЛА "НЕЖНОСТЬ САНДАЛА"</t>
  </si>
  <si>
    <t>ПАРФЮМИРОВАННЫЙ ТАЛЬК ДЛЯ ТЕЛА "МЯТНАЯ ПРОХЛАДА"</t>
  </si>
  <si>
    <t>ЖЕЛЕ ДЛЯ ЛИЦА И ТЕЛА ПОСЛЕ ЗАГАРА SUN 360</t>
  </si>
  <si>
    <t>СОЛНЦЕЗАЩИТНЫЙ КРЕМ ДЛЯ ЧУВСТВИТЕЛЬНОЙ КОЖИ ЛИЦА И ТЕЛА SUN 360 С SPF 50</t>
  </si>
  <si>
    <t>СПЕЦИАЛЬНОЕ СМЯГЧАЮЩЕЕ СРЕДСТВО С МАСЛОМ АПЕЛЬСИНА</t>
  </si>
  <si>
    <t>КРЕМ ДЛЯ НОГ «ИМБИРЬ И МАНДАРИН»</t>
  </si>
  <si>
    <t>СРЕДСТВО ДЛЯ РАСПАРИВАНИЯ КОЖИ СТОП «ИМБИРЬ И МАНДАРИН»</t>
  </si>
  <si>
    <t>МЫЛО «МИНИ-МАППЕТЫ»</t>
  </si>
  <si>
    <t>МЫЛО «КОРОЛЬ ЛЕВ»</t>
  </si>
  <si>
    <t>ДЕТСКАЯ ЗУБНАЯ ПАСТА «МИНИ-МАППЕТЫ»</t>
  </si>
  <si>
    <t>ШАМПУНЬ ДЛЯ ВОЛОС И ТЕЛА «КОРОЛЬ ЛЕВ»</t>
  </si>
  <si>
    <t>ПИТАТЕЛЬНЫЙ КРЕМ ДЛЯ РУК «КОКОС»</t>
  </si>
  <si>
    <t>МЫЛО FESTIVE WONDERLAND</t>
  </si>
  <si>
    <t>КРЕМ ДЛЯ РУК FESTIVE WONDERLAND</t>
  </si>
  <si>
    <t>СПРЕЙ-БЛЕСК ДЛЯ ВОЛОС И ТЕЛА CRYSTOLOGIE</t>
  </si>
  <si>
    <t>ОЧИЩАЮЩЕЕ СРЕДСТВО ДЛЯ ДУША BEAUTANICALS</t>
  </si>
  <si>
    <t>УВЛАЖНЯЮЩИЙ КРЕМ ДЛЯ РУК BEAUTANICALS</t>
  </si>
  <si>
    <t>ГЕЛЬ ДЛЯ ДУША «КОКОСОВАЯ ВОДА И ДЫНЯ». БОЛЬШОЙ ОБЪЕМ</t>
  </si>
  <si>
    <t>ШАМПУНЬ ПРОТИВ ПЕРХОТИ «ЧАЙНОЕ ДЕРЕВО И РЕПЕЙНИК». БОЛЬШОЙ ОБЪЕМ</t>
  </si>
  <si>
    <t>ПОДАРОЧНЫЙ НАБОР GIORDANI GOLD ORIGINAL</t>
  </si>
  <si>
    <t xml:space="preserve">ОБЪЕМНАЯ ПОДКРУЧИВАЮЩАЯ ТУШЬ GIORDANI GOLD - ЧЕРНЫЙ </t>
  </si>
  <si>
    <t>ТУАЛЕТНАЯ ВОДА SOUL</t>
  </si>
  <si>
    <t xml:space="preserve">ПАРФЮМИРОВАННЫЙ КРЕМ ДЛЯ ТЕЛА LOVE POTION MIDNIGHT WISH </t>
  </si>
  <si>
    <t>ПАЛЕТКА ДЛЯ КОНТУРИНГА THE ONE - СВЕТЛЫЙ</t>
  </si>
  <si>
    <t xml:space="preserve">                                                                - СРЕДНИЙ</t>
  </si>
  <si>
    <t xml:space="preserve">КАРАНДАШ ДЛЯ ГЛАЗ ONCOLOUR - ЧЕРНЫЙ </t>
  </si>
  <si>
    <t xml:space="preserve">                                                          - КОРИЧНЕВЫЙ </t>
  </si>
  <si>
    <t>МЫЛО WARMEST WISHES</t>
  </si>
  <si>
    <t xml:space="preserve">ЖИДКАЯ ПОДВОДКА GIORDANI GOLD - МАТОВЫЙ ЧЕРНЫЙ </t>
  </si>
  <si>
    <t>ТРАФАРЕТ ДЛЯ КОНТУРИРОВАНИЯ</t>
  </si>
  <si>
    <t>КАРМАННОЕ ЗЕРКАЛО 3 В 1</t>
  </si>
  <si>
    <t>ГУБНАЯ ПОМАДА 5-В-1 С ГЛЯНЦЕВЫМ ФИНИШЕМ THE ONE COLOUR STYLIST ULTIMATE - СЛАДКИЙ ПЕРСИК</t>
  </si>
  <si>
    <t xml:space="preserve">                                                                                                                                                  - РОЗОВЫЙ РУМЯНЕЦ</t>
  </si>
  <si>
    <t xml:space="preserve">                                                                                                                                                  - ЦВЕТУЩИЙ КЛЕВЕР</t>
  </si>
  <si>
    <t xml:space="preserve">                                                                                                                                                  - НЕЖНЫЙ СИРЕНЕВЫЙ</t>
  </si>
  <si>
    <t xml:space="preserve">                                                                                                                                                  - РОЗОВЫЙ ГЛЯНЕЦ</t>
  </si>
  <si>
    <t xml:space="preserve">                                                                                                                                                  - ВОЗДУШНЫЙ КОРАЛЛ</t>
  </si>
  <si>
    <t xml:space="preserve">                                                                                                                                                  - СТИЛЬНЫЙ КРАСНЫЙ</t>
  </si>
  <si>
    <t xml:space="preserve">                                                                                                                                                  - КАРМИННЫЙ КРАСНЫЙ</t>
  </si>
  <si>
    <t xml:space="preserve">                                                                                                                                                  - БУРГУНДСКИЙ ШИК</t>
  </si>
  <si>
    <t xml:space="preserve">                                                                                                                                                  - ТЕМНЫЙ ШОКОЛАД</t>
  </si>
  <si>
    <t>ПИНЦЕТ ДЛЯ БРОВЕЙ</t>
  </si>
  <si>
    <t>ГУБНАЯ ПОМАДА 5-В-1 С ГЛЯНЦЕВЫМ ФИНИШЕМ THE ONE COLOUR STYLIST ULTIMATE - СИЯЮЩИЙ АБРИКОС</t>
  </si>
  <si>
    <t xml:space="preserve">                                                                                                                                                 - ЛИЛОВАЯ РОЗА</t>
  </si>
  <si>
    <t xml:space="preserve">                                                                                                                                                 - КУКОЛЬНЫЙ РОЗОВЫЙ</t>
  </si>
  <si>
    <t xml:space="preserve">                                                                                                                                                 - ЗАПЕЧЕННАЯ КАРАМЕЛЬ</t>
  </si>
  <si>
    <t>СПОНЖ КОННЯКУ С УГЛЕМ</t>
  </si>
  <si>
    <t>ПЕМЗА ДЛЯ НОГ</t>
  </si>
  <si>
    <t xml:space="preserve">ШЛИФОВАЛЬНАЯ ПИЛКА ДЛЯ НОГ </t>
  </si>
  <si>
    <t>ПЕРЧАТКИ ДЛЯ УХОДА ЗА КОЖЕЙ РУК (С СЕНСОРНОЙ ФУНКЦИЕЙ)</t>
  </si>
  <si>
    <t>ПАРФЮМЕРНАЯ ВОДА ECLAT MON PARFUM. МИНИ-СПРЕЙ</t>
  </si>
  <si>
    <t>ПАРФЮМИРОВАННЫЙ СПРЕЙ-ДЕЗОДОРАНТ ДЛЯ ТЕЛА LOVE POTION</t>
  </si>
  <si>
    <t>БАЗОВОЕ ПОКРЫТИЕ ДЛЯ НОГТЕЙ THE ONE PRO WEAR</t>
  </si>
  <si>
    <t>ЗАЩИТНАЯ ОСНОВА ПОД ЛАК И ГЛЯНЦЕВОЕ ПОКРЫТИЕ 2 В 1 ONCOLOUR</t>
  </si>
  <si>
    <t>СУМОЧКА С МЕТАЛЛИЧЕСКОЙ ДЕТАЛЬЮ</t>
  </si>
  <si>
    <t>СОЛНЦЕЗАЩИТНЫЕ ОЧКИ В СВЕТЛОЙ ОПРАВЕ</t>
  </si>
  <si>
    <t>ШАРФ С РАСТИТЕЛЬНЫМ ПРИНТОМ</t>
  </si>
  <si>
    <t>ЩЕТОЧКА ДЛЯ ОЧИЩЕНИЯ ЛИЦА</t>
  </si>
  <si>
    <t>ГЕЛЕВЫЕ НАКЛЕЙКИ ДЛЯ ОБУВИ</t>
  </si>
  <si>
    <t xml:space="preserve">РАЗДЕЛИТЕЛИ ДЛЯ ПЕДИКЮРА </t>
  </si>
  <si>
    <t>ЭПИЛЯТОР-ПРУЖИНКА ДЛЯ ЛИЦА</t>
  </si>
  <si>
    <t>СТИК-КАРАНДАШ ДЛЯ ГЛАЗ И ГУБ 2 В 1 ONCOLOUR - НЮД &amp; ШОКОЛАД</t>
  </si>
  <si>
    <t xml:space="preserve">                                                                                        - РОЗОВЫЙ &amp; СИНИЙ</t>
  </si>
  <si>
    <t xml:space="preserve">                                                                                        - КРАСНЫЙ &amp; ЧЕРНЫЙ</t>
  </si>
  <si>
    <t xml:space="preserve">                                                                                        - АБРИКОС &amp; СЛИВА</t>
  </si>
  <si>
    <t xml:space="preserve">                                                                                        - ЯГОДНЫЙ &amp; СЕРЫЙ</t>
  </si>
  <si>
    <t>КОМПАКТНАЯ ПУДРА ONCOLOUR - ФАРФОРОВЫЙ</t>
  </si>
  <si>
    <t xml:space="preserve">                                                         - НЕЖНЫЙ БЕЖЕВЫЙ </t>
  </si>
  <si>
    <t xml:space="preserve">                                                         - ТЕПЛЫЙ БЕЖЕВЫЙ</t>
  </si>
  <si>
    <t>МУЛЬТИАКТИВНЫЙ БАЛЬЗАМ ДЛЯ ГУБ SPF 15 THE ONE - РОЗОВЫЙ</t>
  </si>
  <si>
    <t xml:space="preserve">                                                                                             - КОРАЛЛОВЫЙ </t>
  </si>
  <si>
    <t xml:space="preserve">                                                                                             - МАЛИНОВЫЙ</t>
  </si>
  <si>
    <t>МАСЛО ДЛЯ ТЕЛА И ВОЛОС «МИНДАЛЬ»</t>
  </si>
  <si>
    <t>ТЕНИ ДЛЯ ВЕК ONCOLOUR - МЕРЦАЮЩИЙ БЕЖ</t>
  </si>
  <si>
    <t xml:space="preserve">                                             - ЖЕМЧУЖНЫЙ РОЗОВЫЙ</t>
  </si>
  <si>
    <t xml:space="preserve">                                             - СЕРЕБРИСТЫЙ ТАУП</t>
  </si>
  <si>
    <t xml:space="preserve">                                             - БАРХАТНЫЙ СЛИВОВЫЙ</t>
  </si>
  <si>
    <t xml:space="preserve">                                             - СЕРЕБРЯНОЕ СИЯНИЕ</t>
  </si>
  <si>
    <t xml:space="preserve">                                             - ТЁПЛЫЙ КОФЕЙНЫЙ</t>
  </si>
  <si>
    <t>СУПЕРТУШЬ ДЛЯ РЕСНИЦ GIORDANI GOLD - ЧЕРНЫЙ</t>
  </si>
  <si>
    <t>ЛАК ДЛЯ НОГТЕЙ ONCOLOUR - ЖЕМЧУГ</t>
  </si>
  <si>
    <t xml:space="preserve">                                                   - ЛАТТЕ</t>
  </si>
  <si>
    <t xml:space="preserve">                                                   - ТАУП</t>
  </si>
  <si>
    <t xml:space="preserve">                                                   - ЛАВАНДА</t>
  </si>
  <si>
    <t xml:space="preserve">                                                   - СИРЕНЬ</t>
  </si>
  <si>
    <t xml:space="preserve">                                                   - МЯТА</t>
  </si>
  <si>
    <t xml:space="preserve">                                                   - ПЕРСИК</t>
  </si>
  <si>
    <t xml:space="preserve">                                                   - ПИОН</t>
  </si>
  <si>
    <t xml:space="preserve">                                                   - БУРГУНДИЯ</t>
  </si>
  <si>
    <t xml:space="preserve">                                                   - ЛИЛОВЫЙ</t>
  </si>
  <si>
    <t xml:space="preserve">                                                   - МАЛИНА</t>
  </si>
  <si>
    <t xml:space="preserve">                                                   - БОРДО</t>
  </si>
  <si>
    <t xml:space="preserve">                                                   - АМЕТИСТ</t>
  </si>
  <si>
    <t xml:space="preserve">                                                   - ГРОЗА</t>
  </si>
  <si>
    <t xml:space="preserve">                                                   - ЗОЛОТО</t>
  </si>
  <si>
    <t>ТОНАЛЬНЫЙ ФЛЮИД ДЛЯ СИЯНИЯ КОЖИ ONCOLOUR - СВЕТЛЫЙ</t>
  </si>
  <si>
    <t>КАРАНДАШ ДЛЯ БРОВЕЙ ONCOLOUR - СВЕТЛЫЙ</t>
  </si>
  <si>
    <t xml:space="preserve">                                                               - КОРИЧНЕВЫЙ</t>
  </si>
  <si>
    <t>КАРАНДАШ ДЛЯ ГУБ ONCOLOUR - ТЕПЛЫЙ КОРАЛЛ</t>
  </si>
  <si>
    <t xml:space="preserve">                                                        - ПЫЛЬНЫЙ РОЗОВЫЙ</t>
  </si>
  <si>
    <t xml:space="preserve">                                                        - НАТУРАЛЬНЫЙ КРАСНЫЙ</t>
  </si>
  <si>
    <t>МЫЛО «ЧИСТЮЛЯ»</t>
  </si>
  <si>
    <t>НАБОР КРЕМОВ ДЛЯ РУК JOYFUL DELIGHTS</t>
  </si>
  <si>
    <t xml:space="preserve">УВЛАЖНЯЮЩАЯ ТОН. ОСНОВА THE ONE ILLUSKIN AQUABOOST SPF 20 - ВАНИЛЬНЫЙ </t>
  </si>
  <si>
    <t xml:space="preserve">                                                                                                                        - ФАРФОРОВЫЙ </t>
  </si>
  <si>
    <t xml:space="preserve">                                                                                                                        - СВЕТЛЫЙ БЕЖЕВЫЙ</t>
  </si>
  <si>
    <t xml:space="preserve">                                                                                                                        - ТЕПЛЫЙ БЕЖЕВЫЙ </t>
  </si>
  <si>
    <t xml:space="preserve">                                                                                                                        - СЛОНОВАЯ КОСТЬ </t>
  </si>
  <si>
    <t xml:space="preserve">                                                                                                                        - ЕСТЕСТВЕННЫЙ БЕЖЕВЫЙ </t>
  </si>
  <si>
    <t>МАТОВАЯ ПОМАДА С ЭФФЕКТОМ «МЕТАЛЛИК» GIORDANI GOLD ICONIC - СИЯЮЩИЙ НЮД</t>
  </si>
  <si>
    <t xml:space="preserve">                                                                                                                          - ПЕРЛАМУТРОВАЯ РОЗА</t>
  </si>
  <si>
    <t xml:space="preserve">                                                                                                                          - РУБИНОВЫЙ КРАСНЫЙ</t>
  </si>
  <si>
    <t xml:space="preserve">                                                                                                                          - МЕРЦАЮЩИЙ СЛИВОВЫЙ</t>
  </si>
  <si>
    <t xml:space="preserve">                                                                                                                          - ИСКРИСТАЯ БРОНЗА</t>
  </si>
  <si>
    <t>ГЕЛЕВЫЕ ПОДУШЕЧКИ ДЛЯ ЗАДНИКОВ ОБУВИ</t>
  </si>
  <si>
    <t>ПОДУШЕЧКИ ДЛЯ ОБУВИ</t>
  </si>
  <si>
    <t>СОЛНЦЕЗАЩИТНЫЙ ОСВЕТЛЯЮЩИЙ КРЕМ ДЛЯ ЛИЦА SUN 360 С SPF 30</t>
  </si>
  <si>
    <t>ОЧИЩАЮЩИЙ ГЕЛЬ ДЛЯ РУК «КОКОС»</t>
  </si>
  <si>
    <t>СЕРЬГИ С ГЕОМЕТРИЧНЫМИ СЪЕМНЫМИ ПОДВЕСКАМИ</t>
  </si>
  <si>
    <t>ДЛИННОЕ ОЖЕРЕЛЬЕ С ГЕОМЕТРИЧНЫМИ ПОДВЕСКАМИ</t>
  </si>
  <si>
    <t>ОЖЕРЕЛЬЕ С СИНИМИ КИСТЯМИ</t>
  </si>
  <si>
    <t>АНТИВОЗРАСТНАЯ ГУБНАЯ ПОМАДА GIORDANI GOLD MASTERCREATION SPF 20 - НОЧНОЙ РУБИН</t>
  </si>
  <si>
    <t xml:space="preserve">СУПЕРСТОЙКАЯ МАТОВАЯ ПОМАДА THE ONE COLOUR UNLIMITED ULTRA FIX - ТАУП </t>
  </si>
  <si>
    <t xml:space="preserve">                                                                                                                                 - НЮД </t>
  </si>
  <si>
    <t xml:space="preserve">                                                                                                                                 - ТЕРРАКОТА </t>
  </si>
  <si>
    <t xml:space="preserve">                                                                                                                                 - РОЗА </t>
  </si>
  <si>
    <t xml:space="preserve">                                                                                                                                 - МАЛИНА </t>
  </si>
  <si>
    <t xml:space="preserve">                                                                                                                                 - ОРХИДЕЯ</t>
  </si>
  <si>
    <t xml:space="preserve">                                                                                                                                 - ФУКСИЯ </t>
  </si>
  <si>
    <t xml:space="preserve">                                                                                                                                 - КОРАЛЛ </t>
  </si>
  <si>
    <t xml:space="preserve">                                                                                                                                 - КРАСНЫЙ </t>
  </si>
  <si>
    <t xml:space="preserve">                                                                                                                                 - БОРДО </t>
  </si>
  <si>
    <t xml:space="preserve">                                                                                                                                 - МАРСАЛА</t>
  </si>
  <si>
    <t xml:space="preserve">                                                                                                                                 - МОККО</t>
  </si>
  <si>
    <t xml:space="preserve">                                                                                                                                 - ВИНОГРАД</t>
  </si>
  <si>
    <t xml:space="preserve">                                                                                                                                 - СЛИВА </t>
  </si>
  <si>
    <t xml:space="preserve">СТОЙКИЙ ГЛЯНЦЕВЫЙ ЛАК ДЛЯ НОГТЕЙ THE ONE - ТОПЛЕНОЕ МОЛОКО </t>
  </si>
  <si>
    <t xml:space="preserve">                                                                                     - ТЕПЛЫЙ БЕЖ </t>
  </si>
  <si>
    <t xml:space="preserve">                                                                                     - ЦВЕТУЩИЙ КЛЕВЕР </t>
  </si>
  <si>
    <t xml:space="preserve">                                                                                     - ГОРНАЯ ЛАВАНДА </t>
  </si>
  <si>
    <t xml:space="preserve">                                                                                     - СОЛЕНЫЙ ПРИБОЙ </t>
  </si>
  <si>
    <t xml:space="preserve">                                                                                     - НЕЖНАЯ МЯТА </t>
  </si>
  <si>
    <t xml:space="preserve">                                                                                     - БИРЮЗОВАЯ ВОЛНА </t>
  </si>
  <si>
    <t xml:space="preserve">                                                                                     - СИЯЮЩИЙ ИНДИГО </t>
  </si>
  <si>
    <t xml:space="preserve">                                                                                     - ЯГОДНЫЙ ДЕСЕРТ </t>
  </si>
  <si>
    <t xml:space="preserve">                                                                                     - НОЧНАЯ ОРХИДЕЯ </t>
  </si>
  <si>
    <t xml:space="preserve">                                                                                     - ВОЛНУЮЩАЯ ФУКСИЯ </t>
  </si>
  <si>
    <t xml:space="preserve">                                                                                     - КРЕМОВАЯ РОЗА </t>
  </si>
  <si>
    <t xml:space="preserve">                                                                                     - АРБУЗНЫЙ СОК </t>
  </si>
  <si>
    <t xml:space="preserve">                                                                                     - КРАСНЫЙ МАК </t>
  </si>
  <si>
    <t xml:space="preserve">                                                                                     - ГРАНАТОВЫЙ БРАСЛЕТ </t>
  </si>
  <si>
    <t xml:space="preserve">                                                                                     - РУБИНОВЫЙ КРАСНЫЙ</t>
  </si>
  <si>
    <t xml:space="preserve">                                                                                     - ТОМНЫЙ БОРДО </t>
  </si>
  <si>
    <t xml:space="preserve">                                                                                     - ЧЕРНЫЙ ОНИКС </t>
  </si>
  <si>
    <t xml:space="preserve">                                                                                     - СЛАДКАЯ ЛАКРИЦА </t>
  </si>
  <si>
    <t xml:space="preserve">                                                                                     - КОФЕЙНЫЙ ЖЕМЧУГ </t>
  </si>
  <si>
    <t>СМЯГЧАЮЩИЙ КРЕМ ДЛЯ РУК С ЭКСТРАКТОМ ПЕРСИКА</t>
  </si>
  <si>
    <t>УВЛАЖНЯЮЩАЯ МАСКА-СМУЗИ ДЛЯ СУХИХ ВОЛОС «БАНАН»</t>
  </si>
  <si>
    <t>ПИТАТЕЛЬНАЯ МАСКА-СМУЗИ ДЛЯ ВСЕХ ТИПОВ ВОЛОС «АВОКАДО»</t>
  </si>
  <si>
    <t>ВОССТАНАВЛИВАЮЩАЯ МАСКА-СМУЗИ ДЛЯ ОКРАШЕННЫХ ВОЛОС «МАНГО»</t>
  </si>
  <si>
    <t>БОМБА ДЛЯ ВАННЫ CRYSTOLOGIE</t>
  </si>
  <si>
    <t>ГЕЛЬ ДЛЯ ДУША С БЛЕСТКАМИ CRYSTOLOGIE</t>
  </si>
  <si>
    <t>ОБЪЕМНАЯ ВОДОСТОЙКАЯ ТУШЬ ДЛЯ РЕСНИЦ ONCOLOUR - ЧЕРНЫЙ</t>
  </si>
  <si>
    <t>ЩИПЧИКИ ДЛЯ КУТИКУЛЫ</t>
  </si>
  <si>
    <t>ЧЕТЫРЁХСТОРОННЯЯ ПИЛКА ДЛЯ НОГТЕЙ</t>
  </si>
  <si>
    <t>НАБОР КИСТЕЙ ДЛЯ КОРРЕКЦИИ МАНИКЮРА</t>
  </si>
  <si>
    <t>ГЕЛЬ ДЛЯ ДУША VITACARE «БОДРЯЩИЙ АПЕЛЬСИН»</t>
  </si>
  <si>
    <t>ГЕЛЬ ДЛЯ ДУША VITACARE «СОЧНЫЙ ЛАЙМ И ИМБИРЬ»</t>
  </si>
  <si>
    <t>ГЕЛЬ ДЛЯ ДУША VITACARE «НЕЖНАЯ МАКАДАМИЯ»</t>
  </si>
  <si>
    <t>МЫЛО VITACARE «НЕЖНАЯ МАКАДАМИЯ»</t>
  </si>
  <si>
    <t>МЫЛО VITACARE «СОЧНЫЙ ЛАЙМ И ИМБИРЬ»</t>
  </si>
  <si>
    <t>МЫЛО VITACARE «БОДРЯЩИЙ АПЕЛЬСИН»</t>
  </si>
  <si>
    <t>КОРРЕКТИРУЮЩАЯ БАЗА ПОД МАКИЯЖ GIORDANI GOLD - ЕСТЕСТВЕННОЕ СИЯНИЕ</t>
  </si>
  <si>
    <t>СТОЙКИЙ МАРКЕР-ПОДВОДКА ДЛЯ ГЛАЗ В БОЛЬШОМ ОБЪЕМЕ THE ONE - ЧЕРНЫЙ</t>
  </si>
  <si>
    <t>ОЧИЩАЮЩИЙ ГЕЛЬ ДЛЯ РУК</t>
  </si>
  <si>
    <t>ЗАКРЕПЛЯЮЩЕЕ ПОКРЫТИЕ ДЛЯ ГЕЛЬ-ЛАКА THE ONE</t>
  </si>
  <si>
    <t>МАСКА ДЛЯ ЛИЦА МНОГОРАЗОВАЯ ФИКСИРУЮЩАЯ</t>
  </si>
  <si>
    <t>НАБОР КИСТЕЙ ДЛЯ МАКИЯЖА</t>
  </si>
  <si>
    <t>ЛОПАТОЧКА ДЛЯ НАНЕСЕНИЯ МАСОК</t>
  </si>
  <si>
    <t>ЛОПАТОЧКА ДЛЯ НАНЕСЕНИЯ КРЕМА</t>
  </si>
  <si>
    <t>СПЕЦПРЕДЛОЖЕНИЕ</t>
  </si>
  <si>
    <t>предложение со стр. 4</t>
  </si>
  <si>
    <t>ЦЕНА ПРИ ЗАКАЗЕ ЛЮБОЙ ПОМАДЫ СО СТР. 2-5 5 ТЕНГЕ</t>
  </si>
  <si>
    <t>предложение со стр. 16</t>
  </si>
  <si>
    <t>ДНЕВНОЙ КРЕМ-ЭНЕРГЕТИК NOVAGE SKINERGISE IDEAL PERFECTION SPF 30 (ПРОБНИК)</t>
  </si>
  <si>
    <t>КРЕМОВАЯ ГУБНАЯ ПОМАДА ONCOLOUR - РОЗОВЫЙ НЮД (ПРОБНИК)</t>
  </si>
  <si>
    <t>КАТАЛОГ № 03 2021 (15.02.2021 - 06.03.2021)</t>
  </si>
  <si>
    <t>предложение со стр. 21</t>
  </si>
  <si>
    <t>МЫЛО LOVE LETTER</t>
  </si>
  <si>
    <t>КРЕМ ДЛЯ РУК LOVE LETTER</t>
  </si>
  <si>
    <t>предложение со стр. 32</t>
  </si>
  <si>
    <t>ШАМПУНЬ «МОЛОКО И МЕД – ЗОЛОТАЯ СЕРИЯ»</t>
  </si>
  <si>
    <t>КОНДИЦИОНЕР ДЛЯ ВОЛОС «МОЛОКО И МЕД – ЗОЛОТАЯ СЕРИЯ»</t>
  </si>
  <si>
    <t>ПРИ ПОКУПКЕ ЛЮБЫХ ДВУХ ПРОДУКТОВ ЦЕНА КАЖДОГО 1395 ТЕНГЕ</t>
  </si>
  <si>
    <t>МАСКА ДЛЯ ВОЛОС «МОЛОКО И МЕД – ЗОЛОТАЯ СЕРИЯ»</t>
  </si>
  <si>
    <t>ПРИ ПОКУПКЕ ЛЮБЫХ ДВУХ ПРОДУКТОВ ЦЕНА КАЖДОГО 1720 ТЕНГЕ</t>
  </si>
  <si>
    <t>предложение со стр. 36</t>
  </si>
  <si>
    <t>ПРИ ПОКУПКЕ ЛЮБЫХ ДВУХ ПРОДУКТОВ ЦЕНА КАЖДОГО 1825 ТЕНГЕ</t>
  </si>
  <si>
    <t>предложение со стр. 38</t>
  </si>
  <si>
    <t>ЦЕНА ПРИ ЗАКАЗЕ ЛЮБОГО ПРОДУКТА СО СТР. 38-41 (КРОМЕ 30580, 30595, 30609, 30610) 485 ТЕНГЕ</t>
  </si>
  <si>
    <t>предложение со стр. 42</t>
  </si>
  <si>
    <t>УВЛАЖНЯЮЩИЙ КРЕМ ДЛЯ РУК MILK &amp; HONEY GOLD</t>
  </si>
  <si>
    <t>СКРАБ ДЛЯ РУК MILK &amp; HONEY GOLD</t>
  </si>
  <si>
    <t>предложение со стр. 53</t>
  </si>
  <si>
    <t>КУПИ ЛЮБЫЕ ТРИ ПРОДУКТА ЗА 7395 ТЕНГЕ</t>
  </si>
  <si>
    <t>предложение со стр. 58-63</t>
  </si>
  <si>
    <t>ПРИ ПОКУПКЕ ЛЮБЫХ ДВУХ ПРОДУКТОВ ЦЕНА КАЖДОГО 265 ТЕНГЕ</t>
  </si>
  <si>
    <t>ПРИ ПОКУПКЕ ЛЮБЫХ ДВУХ ПРОДУКТОВ ЦЕНА КАЖДОГО 925 ТЕНГЕ</t>
  </si>
  <si>
    <t>ПРИ ПОКУПКЕ ЛЮБЫХ ДВУХ ПРОДУКТОВ ЦЕНА КАЖДОГО 1025 ТЕНГЕ</t>
  </si>
  <si>
    <t>ПРИ ПОКУПКЕ ЛЮБЫХ ДВУХ ПРОДУКТОВ ЦЕНА КАЖДОГО 945 ТЕНГЕ</t>
  </si>
  <si>
    <t>ПРИ ПОКУПКЕ ЛЮБЫХ ДВУХ ПРОДУКТОВ ЦЕНА КАЖДОГО 1550 ТЕНГЕ</t>
  </si>
  <si>
    <t>ПРИ ПОКУПКЕ ЛЮБЫХ ДВУХ ПРОДУКТОВ ЦЕНА КАЖДОГО 450 ТЕНГЕ</t>
  </si>
  <si>
    <t>предложение со стр. 71</t>
  </si>
  <si>
    <t>ЦЕНА ПРИ ЗАКАЗЕ ЛЮБОГО ПРОДУКТА ИЗ ЭТОГО КАТАЛОГА (КРОМЕ 32418 и 34002) 1335 ТЕНГЕ</t>
  </si>
  <si>
    <t>предложение со стр. 81</t>
  </si>
  <si>
    <t>предложение со стр. 83</t>
  </si>
  <si>
    <t>КРЕМ ДЛЯ КОЖИ ВОКРУГ ГЛАЗ ПРОТИВ МОРЩИН NOVAGE ECOLLAGEN WRINKLE POWER</t>
  </si>
  <si>
    <t>предложение со стр. 84</t>
  </si>
  <si>
    <t>предложение со стр. 85</t>
  </si>
  <si>
    <t>предложение со стр. 146</t>
  </si>
  <si>
    <t>ЦЕНА ПРИ ЗАКАЗЕ ДУХОВ ALL OR NOTHING (35679) 5 ТЕНГЕ</t>
  </si>
  <si>
    <t>предложение со стр. 149</t>
  </si>
  <si>
    <t>ЦЕНА ПРИ ЗАКАЗЕ ПАРФЮМЕРНОЙ ВОДЫ GIORDANI GOLD ESSENZA (33816)5 ТЕНГЕ</t>
  </si>
  <si>
    <t>предложение со стр. 160</t>
  </si>
  <si>
    <t>ПАРФЮМИРОВАННЫЙ КРЕМ ДЛЯ ТЕЛА ECLAT FEMME WEEKEND</t>
  </si>
  <si>
    <t>ПАРФЮМИРОВАННЫЙ СПРЕЙ-ДЕЗОДОРАНТ ДЛЯ ТЕЛА ECLAT</t>
  </si>
  <si>
    <t>ПАРФЮМИРОВАННЫЙ КРЕМ ДЛЯ ТЕЛА POSSESS</t>
  </si>
  <si>
    <t>ПАРФЮМИРОВАННЫЙ СПРЕЙ-ДЕЗОДОРАНТ ДЛЯ ТЕЛА POSSESS</t>
  </si>
  <si>
    <t>предложение со стр. 161</t>
  </si>
  <si>
    <t>ПАРФЮМИРОВАННЫЙ КРЕМ ДЛЯ ТЕЛА LOVE POTION</t>
  </si>
  <si>
    <t>ПАРФЮМИРОВАННЫЙ КРЕМ ДЛЯ ТЕЛА GG ESSENZA</t>
  </si>
  <si>
    <t>ПАРФЮМИРОВАННЫЙ СПРЕЙ-ДЕЗОДОРАНТ ДЛЯ ТЕЛА GG ESSENZA</t>
  </si>
  <si>
    <t>предложение со стр. 164-165</t>
  </si>
  <si>
    <t>ПРИ ПОКУПКЕ ЛЮБЫХ ДВУХ ЦЕНА КАЖДОЙ 5135 ТЕНГЕ</t>
  </si>
  <si>
    <t>предложение со стр. 169</t>
  </si>
  <si>
    <t>ЦЕНА ПРИ ЗАКАЗЕ НА 5500 ТЕНГЕ ИЗ ЭТОГО КАТАЛОГА (КРОМЕ 29727) 6385 ТЕНГЕ</t>
  </si>
  <si>
    <t>предложение со стр. 182</t>
  </si>
  <si>
    <t>ГЕЛЬ ДЛЯ ДУША «ПЛЯЖИ КАЛИФОРНИИ»</t>
  </si>
  <si>
    <t>МЫЛО «ПЛЯЖИ КАЛИФОРНИИ»</t>
  </si>
  <si>
    <t>ГЕЛЬ ДЛЯ ДУША «НЕИЗВЕДАННАЯ КАМЧАТКА»</t>
  </si>
  <si>
    <t xml:space="preserve">МЫЛО «НЕИЗВЕДАННАЯ КАМЧАТКА» </t>
  </si>
  <si>
    <t>предложение со стр. 183</t>
  </si>
  <si>
    <t>МОЧАЛКА ДЛЯ ДУША</t>
  </si>
  <si>
    <t>МУЖСКОЙ ГЕЛЬ ДЛЯ ДУША DISCOVER "ОЗЕРА НОВОЙ ЗЕЛАНДИИ"</t>
  </si>
  <si>
    <t>предложение со стр. 184</t>
  </si>
  <si>
    <t>NOVAGE КАТАЛОГ</t>
  </si>
  <si>
    <t>УВЛАЖНЯЮЩИЙ ГЕЛЬ-КРЕМ ПРОТИВ СТАРЕНИЯ КОЖИ NOVAGE MEN (ПРОБНИК)</t>
  </si>
  <si>
    <t>УВЛАЖНЯЮЩАЯ ЭНЕРГОСЫВОРОТКА ДЛЯ ЛИЦА NOVAGE MEN (ПРОБНИК)</t>
  </si>
  <si>
    <t>КРЕМ ДЛЯ КОЖИ ВОКРУГ ГЛАЗ ПРОТИВ МОРЩИН NOVAGE ECOLLAGEN WRINKLE POWER (ПРОБНИК)</t>
  </si>
  <si>
    <t>НОЧНОЙ КРЕМ ПРОТИВ МОРЩИН NOVAGE ECOLLAGEN WRINKLE POWER (ПРОБНИК)</t>
  </si>
  <si>
    <t>СЫВОРОТКА ДЛЯ ЛИЦА ПРОТИВ МОРЩИН NOVAGE ECOLLAGEN WRINKLE POWER (ПРОБНИК)</t>
  </si>
  <si>
    <t>ОЧИЩАЮЩИЙ ГЕЛЬ-ТОНИК ДЛЯ УМЫВАНИЯ NOVAGE (ПРОБНИК)</t>
  </si>
  <si>
    <t>ОМОЛАЖИВАЮЩАЯ СЫВОРОТКА ДЛЯ ЛИЦА И ШЕИ NOVAGE TIME RESTORE (ПРОБНИК)</t>
  </si>
  <si>
    <t>ОМОЛАЖИВАЮЩИЙ КРЕМ ДЛЯ КОНТУРА ГЛАЗ И ГУБ NOVAGE TIME RESTORE (ПРОБНИК)</t>
  </si>
  <si>
    <t>КРЕМ ДЛЯ КОЖИ ВОКРУГ ГЛАЗ ПРОТИВ ПИГМЕНТАЦИИ NOVAGE BRIGHT SUBLIME (ПРОБНИК)</t>
  </si>
  <si>
    <t>СЫВОРОТКА ДЛЯ ЛИЦА ПРОТИВ ПИГМЕНТАЦИИ NOVAGE BRIGHT SUBLIME (ПРОБНИК)</t>
  </si>
  <si>
    <t>СРЕДСТВО ДЛЯ УМЫВАНИЯ И СКРАБА 2-В-1 NOVAGE MEN (ПРОБНИК)</t>
  </si>
  <si>
    <t>ТОНИЗИРУЮЩИЙ ГЕЛЬ ДЛЯ КОЖИ ВОКРУГ ГЛАЗ NOVAGE MEN (ПРОБНИК)</t>
  </si>
  <si>
    <t>ОМОЛАЖИВАЮЩИЙ ДНЕВНОЙ КРЕМ SPF 15 NOVAGE TIME RESTORE (ПРОБНИК)</t>
  </si>
  <si>
    <t>ОМОЛАЖИВАЮЩИЙ НОЧНОЙ КРЕМ NOVAGE TIME RESTORE (ПРОБНИК)</t>
  </si>
  <si>
    <t>ДНЕВНОЙ КРЕМ ПРОТИВ ПИГМЕНТАЦИИ SPF 20 NOVAGE BRIGHT SUBLIME (ПРОБНИК)</t>
  </si>
  <si>
    <t>НОЧНОЙ КРЕМ ПРОТИВ ПИГМЕНТАЦИИ NOVAGE BRIGHT SUBLIME (ПРОБНИК)</t>
  </si>
  <si>
    <t>НОЧНОЙ КРЕМ-ЭНЕРГЕТИК NOVAGE SKINERGISE IDEAL PERFECTION (ПРОБНИК)</t>
  </si>
  <si>
    <t>СЫВОРОТКА-ЭНЕРГЕТИК ДЛЯ ЛИЦА ПРОТИВ ПЕРВЫХ ВОЗРАСТНЫХ ПРИЗНАКОВ NOVAGE SKINERGISE IDEAL PERFECTION (ПРОБНИК)</t>
  </si>
  <si>
    <t>КРЕМ-ЭНЕРГЕТИК NOVAGE SKINERGISE IDEAL PERFECTION (ПРОБНИК)</t>
  </si>
  <si>
    <t>ДНЕВНОЙ КРЕМ-ЛИФТИНГ SPF 15 NOVAGE ULTIMATE LIFT CONTOUR DEFINE (ПРОБНИК)</t>
  </si>
  <si>
    <t>НОЧНОЙ КРЕМ-ЛИФТИНГ NOVAGE ULTIMATE LIFT CONTOUR DEFINE (ПРОБНИК)</t>
  </si>
  <si>
    <t>СЫВОРОТКА-ЛИФТИНГ ДЛЯ ЛИЦА И ШЕИ NOVAGE ULTIMATE LIFT CONTOUR DEFINE (ПРОБНИК)</t>
  </si>
  <si>
    <t>КРЕМ-ЛИФТИНГ ДЛЯ КОЖИ ВОКРУГ ГЛАЗ NOVAGE ULTIMATE LIFT CONTOUR DEFINE (ПРОБНИК)</t>
  </si>
  <si>
    <t>ДНЕВНОЙ КРЕМ ПРОТИВ МОРЩИН SPF 35 NOVAGEECOLLAGEN WRINKLE POWER (ПРОБНИК)</t>
  </si>
  <si>
    <t>НАБОР ПРОБНИКОВ NOVAGE MEN</t>
  </si>
  <si>
    <t>НАБОР ПРОБНИКОВ NOVAGE BRIGHT SUBLIME</t>
  </si>
  <si>
    <t>НАБОР ПРОБНИКОВ NOVAGE ECOLLAGEN WRINKLE</t>
  </si>
  <si>
    <t>НАБОР ПРОБНИКОВ NOVAGE TIME RESTORE</t>
  </si>
  <si>
    <t>НАБОР ПРОБНИКОВ NOVAGE SKINERGISE</t>
  </si>
  <si>
    <t xml:space="preserve">NORRSKEN </t>
  </si>
  <si>
    <t>26-27</t>
  </si>
  <si>
    <t>КОЛЬЕ "МИСТИЧЕСКИЙ ОБСИДИАН"</t>
  </si>
  <si>
    <t>34-35</t>
  </si>
  <si>
    <t>КОЛЬЕ "ЖЕМЧУЖНЫЙ КВАРЦ"</t>
  </si>
  <si>
    <t>50-51</t>
  </si>
  <si>
    <t>КОЛЬЕ "МЕРЦАЮЩАЯ ШПИНЕЛЬ"</t>
  </si>
  <si>
    <t>18-19</t>
  </si>
  <si>
    <t>ДВУСТОРОННЕЕ КОЛЬЕ "ЖИЗНЕРАДОСТНАЯ ЯШМА"</t>
  </si>
  <si>
    <t>48-49</t>
  </si>
  <si>
    <t>КОЛЬЕ "ЦВЕТУЩИЙ КВАРЦ"</t>
  </si>
  <si>
    <t>14-15</t>
  </si>
  <si>
    <t>КОЛЬЕ "СТРАСТНЫЙ ТУРМАЛИН"</t>
  </si>
  <si>
    <t>38-39</t>
  </si>
  <si>
    <t>КОЛЬЕ "ГЛАМУРНЫЙ ТОПАЗ"</t>
  </si>
  <si>
    <t>42-43</t>
  </si>
  <si>
    <t>КОЛЬЕ "ВЕСЕННИЙ АВАНТЮРИН"</t>
  </si>
  <si>
    <t>44-45</t>
  </si>
  <si>
    <t>КОЛЬЕ "ВЫРАЗИТЕЛЬНЫЙ СОКОЛИНЫЙ ГЛАЗ"</t>
  </si>
  <si>
    <t>32-33</t>
  </si>
  <si>
    <t>КОЛЬЕ "ЗВЁЗДНЫЙ КВАРЦ"</t>
  </si>
  <si>
    <t>52-53</t>
  </si>
  <si>
    <t>КОЛЬЕ "АВАНГАРДНЫЙ СОДАЛИТ"</t>
  </si>
  <si>
    <t>22-23</t>
  </si>
  <si>
    <t>КОЛЬЕ "ВЕЧЕРНИЙ РАУХТОПАЗ"</t>
  </si>
  <si>
    <t>КОЛЬЕ "ЛАКОНИЧНЫЙ ЦЕЙЛОНИТ"</t>
  </si>
  <si>
    <t>28-29</t>
  </si>
  <si>
    <t>КОЛЬЕ "ОПАЛОВЫЙ КВАРЦ"</t>
  </si>
  <si>
    <t>БРАСЛЕТ "ГЛАМУРНЫЙ ТОПАЗ"</t>
  </si>
  <si>
    <t>БРАСЛЕТ "ВЕЧЕРНИЙ РАУХТОПАЗ"</t>
  </si>
  <si>
    <t>36-37</t>
  </si>
  <si>
    <t>БРАСЛЕТ "ЭЛЕГАНТНЫЙ ТИГРОВЫЙ ГЛАЗ"</t>
  </si>
  <si>
    <t>БРАСЛЕТ "ВЫРАЗИТЕЛЬНЫЙ СОКОЛИНЫЙ ГЛАЗ"</t>
  </si>
  <si>
    <t>КОЛЬЕ "ЭЛЕГАНТНЫЙ ТИГРОВЫЙ ГЛАЗ"</t>
  </si>
  <si>
    <t>54-55</t>
  </si>
  <si>
    <t>БРОШЬ "БЫК"</t>
  </si>
  <si>
    <t>БРОШЬ "СТРЕКОЗА"</t>
  </si>
  <si>
    <t>56-57</t>
  </si>
  <si>
    <t>БРОШЬ "УЛИТКА"</t>
  </si>
  <si>
    <t>БРОШЬ "ПОДКОВА"</t>
  </si>
  <si>
    <t>40-41</t>
  </si>
  <si>
    <t>СЕРЬГИ "ГЛАМУРНЫЙ ТОПАЗ"</t>
  </si>
  <si>
    <t>СЕРЬГИ "ЦВЕТУЩИЙ КВАРЦ"</t>
  </si>
  <si>
    <t>СЕРЬГИ "ВЕСЕННИЙ АВАНТЮРИН"</t>
  </si>
  <si>
    <t>СЕРЬГИ "ЗВЁЗДНЫЙ КВАРЦ"</t>
  </si>
  <si>
    <t>СЕРЬГИ "МИСТИЧЕСКИЙ ОБСИДИАН"</t>
  </si>
  <si>
    <t>СЕРЬГИ "ЖЕМЧУЖНЫЙ КВАРЦ"</t>
  </si>
  <si>
    <t>СЕРЬГИ "ВЕЧЕРНИЙ РАУХТОПАЗ"</t>
  </si>
  <si>
    <t>8-9</t>
  </si>
  <si>
    <t>СЕРЬГИ "ЛАКОНИЧНЫЙ ЦЕЙЛОНИТ"</t>
  </si>
  <si>
    <t>СЕРЬГИ СО СЪЁМНЫМИ ПОДВЕСКАМИ "ЖИЗНЕРАДОСТНАЯ ЯШМА"</t>
  </si>
  <si>
    <t>СЕРЬГИ "ЭЛЕГАНТНЫЙ ТИГРОВЫЙ ГЛАЗ"</t>
  </si>
  <si>
    <t>46-47</t>
  </si>
  <si>
    <t>СЕРЬГИ "ВЫРАЗИТЕЛЬНЫЙ СОКОЛИНЫЙ ГЛАЗ"</t>
  </si>
  <si>
    <t>30-31</t>
  </si>
  <si>
    <t>СЕРЬГИ "ОПАЛОВЫЙ КВАРЦ"</t>
  </si>
  <si>
    <t>16-17</t>
  </si>
  <si>
    <t>СЕРЬГИ "СТРАСТНЫЙ ТУРМАЛИН"</t>
  </si>
  <si>
    <t>СЕРЬГИ "АВАНГАРДНЫЙ СОДАЛИТ"</t>
  </si>
  <si>
    <t>СЕРЬГИ СО СЪЁМНЫМИ ПОДВЕСКАМИ "МЕРЦАЮЩАЯ ШПИНЕЛЬ"</t>
  </si>
  <si>
    <t>20-21</t>
  </si>
  <si>
    <t>СПЛИТ-КОЛЬЦО "ЖИЗНЕРАДОСТНАЯ ЯШМА" РАЗМЕР 16</t>
  </si>
  <si>
    <t>СПЛИТ-КОЛЬЦО "ЖИЗНЕРАДОСТНАЯ ЯШМА" РАЗМЕР 17</t>
  </si>
  <si>
    <t>СПЛИТ-КОЛЬЦО "ЖИЗНЕРАДОСТНАЯ ЯШМА" РАЗМЕР 18</t>
  </si>
  <si>
    <t>СПЛИТ-КОЛЬЦО "ЖИЗНЕРАДОСТНАЯ ЯШМА" РАЗМЕР 19</t>
  </si>
  <si>
    <t>КОЛЬЦО "АВАНГАРДНЫЙ СОДАЛИТ" РАЗМЕР 17</t>
  </si>
  <si>
    <t>КОЛЬЦО "АВАНГАРДНЫЙ СОДАЛИТ" РАЗМЕР 18</t>
  </si>
  <si>
    <t>КОЛЬЦО "АВАНГАРДНЫЙ СОДАЛИТ" РАЗМЕР 19</t>
  </si>
  <si>
    <t>КОЛЬЦО "АВАНГАРДНЫЙ СОДАЛИТ" РАЗМЕР 20</t>
  </si>
  <si>
    <t>КОЛЬЦО "ГЛАМУРНЫЙ ТОПАЗ" РАЗМЕР 16</t>
  </si>
  <si>
    <t>КОЛЬЦО "ГЛАМУРНЫЙ ТОПАЗ" РАЗМЕР 17</t>
  </si>
  <si>
    <t>КОЛЬЦО "ГЛАМУРНЫЙ ТОПАЗ" РАЗМЕР 18</t>
  </si>
  <si>
    <t>КОЛЬЦО "ГЛАМУРНЫЙ ТОПАЗ" РАЗМЕР 19</t>
  </si>
  <si>
    <t>10-11</t>
  </si>
  <si>
    <t>КОЛЬЦО "ЛАКОНИЧНЫЙ ЦЕЙЛОНИТ" РАЗМЕР 17</t>
  </si>
  <si>
    <t>КОЛЬЦО "ЛАКОНИЧНЫЙ ЦЕЙЛОНИТ" РАЗМЕР 18</t>
  </si>
  <si>
    <t>КОЛЬЦО "ЛАКОНИЧНЫЙ ЦЕЙЛОНИТ" РАЗМЕР 19</t>
  </si>
  <si>
    <t>КОЛЬЦО "ЛАКОНИЧНЫЙ ЦЕЙЛОНИТ" РАЗМЕР 20</t>
  </si>
  <si>
    <t>КОЛЬЦО "ВЕСЕННИЙ АВАНТЮРИН" РАЗМЕР 16</t>
  </si>
  <si>
    <t>КОЛЬЦО "ВЕСЕННИЙ АВАНТЮРИН" РАЗМЕР 17</t>
  </si>
  <si>
    <t>КОЛЬЦО "ВЕСЕННИЙ АВАНТЮРИН" РАЗМЕР 18</t>
  </si>
  <si>
    <t>КОЛЬЦО "ВЕСЕННИЙ АВАНТЮРИН" РАЗМЕР 19</t>
  </si>
  <si>
    <t>КОЛЬЦО "ВЫРАЗИТЕЛЬНЫЙ СОКОЛИНЫЙ ГЛАЗ" РАЗМЕР 16</t>
  </si>
  <si>
    <t>КОЛЬЦО "ВЫРАЗИТЕЛЬНЫЙ СОКОЛИНЫЙ ГЛАЗ" РАЗМЕР 17</t>
  </si>
  <si>
    <t>КОЛЬЦО "ВЫРАЗИТЕЛЬНЫЙ СОКОЛИНЫЙ ГЛАЗ" РАЗМЕР 18</t>
  </si>
  <si>
    <t>КОЛЬЦО "ВЫРАЗИТЕЛЬНЫЙ СОКОЛИНЫЙ ГЛАЗ" РАЗМЕР 19</t>
  </si>
  <si>
    <t>КОЛЬЦО "ЗВЁЗДНЫЙ КВАРЦ" РАЗМЕР 16</t>
  </si>
  <si>
    <t>КОЛЬЦО "ЗВЁЗДНЫЙ КВАРЦ" РАЗМЕР 17</t>
  </si>
  <si>
    <t>КОЛЬЦО "ЗВЁЗДНЫЙ КВАРЦ" РАЗМЕР 18</t>
  </si>
  <si>
    <t>КОЛЬЦО "ЗВЁЗДНЫЙ КВАРЦ" РАЗМЕР 19</t>
  </si>
  <si>
    <t>КОЛЬЦО "ЦВЕТУЩИЙ КВАРЦ" РАЗМЕР 17</t>
  </si>
  <si>
    <t>КОЛЬЦО "ЦВЕТУЩИЙ КВАРЦ" РАЗМЕР 18</t>
  </si>
  <si>
    <t>КОЛЬЦО "ЦВЕТУЩИЙ КВАРЦ" РАЗМЕР 19</t>
  </si>
  <si>
    <t>КОЛЬЦО "ЦВЕТУЩИЙ КВАРЦ" РАЗМЕР 20</t>
  </si>
  <si>
    <t>КОЛЬЦО "ОПАЛОВЫЙ КВАРЦ" РАЗМЕР 17</t>
  </si>
  <si>
    <t>КОЛЬЦО "ОПАЛОВЫЙ КВАРЦ" РАЗМЕР 18</t>
  </si>
  <si>
    <t>КОЛЬЦО "ОПАЛОВЫЙ КВАРЦ" РАЗМЕР 19</t>
  </si>
  <si>
    <t>КОЛЬЦО "ОПАЛОВЫЙ КВАРЦ" РАЗМЕР 20</t>
  </si>
  <si>
    <t>12-13</t>
  </si>
  <si>
    <t>ЧАСЫ "СТРАСТЬ"</t>
  </si>
  <si>
    <t>6-7</t>
  </si>
  <si>
    <t>ЧАСЫ "ЛАКОНИЧНОСТЬ"</t>
  </si>
  <si>
    <t>ПРЕМЬЕР КЛУБ</t>
  </si>
  <si>
    <t>Сатиновая губная помада GG Iconic - Кремовый Беж</t>
  </si>
  <si>
    <t>Сатиновая губная помада GG Iconic - Розовый Нюд</t>
  </si>
  <si>
    <t>Сатиновая губная помада GG Iconic - Сливовый Маув</t>
  </si>
  <si>
    <t>Сатиновая губная помада GG Iconic - Нежный Пион</t>
  </si>
  <si>
    <t>Сатиновая губная помада GG Iconic - Солнечный Розовый</t>
  </si>
  <si>
    <t>Сатиновая губная помада GG Iconic - Яркая Фуксия</t>
  </si>
  <si>
    <t>Сатиновая губная помада GG Iconic - Яркий Алый</t>
  </si>
  <si>
    <t>Сатиновая губная помада GG Iconic - Классический Красный</t>
  </si>
  <si>
    <t>Сатиновая губная помада GG Iconic - Глубокий Винный</t>
  </si>
  <si>
    <t>Сатиновая губная помада GG Iconic - Шоколадная Вишня</t>
  </si>
  <si>
    <t>Парфюмерная вода (духи) GG Essenza Blossom</t>
  </si>
  <si>
    <t>Жидкое мыло для рук и тела с зелёным мандарином и флёрдоранжем Essense&amp;Co.</t>
  </si>
  <si>
    <t>Лосьон для рук и тела с зелёным мандарином и флёрдоранжем Essense&amp;Co.</t>
  </si>
  <si>
    <t>Парфюмерная вода Amber Elixir Crystal</t>
  </si>
  <si>
    <t>Губная помада «Икона стиля» GG - Яркая Фуксия</t>
  </si>
  <si>
    <t>Губная помада «Икона стиля» GG - Классический Красный</t>
  </si>
  <si>
    <t>Губная помада «Икона стиля» GG - Яркий Алый</t>
  </si>
  <si>
    <t>Детский солнцезащитный лосьон Sun Zone SPF 50</t>
  </si>
  <si>
    <t>Гель-кондиционер для бровей и ресниц The ONE</t>
  </si>
  <si>
    <t>Компактная пудра The ONE Matte Velvet - Фарфоровый</t>
  </si>
  <si>
    <t>Парфюмированный спрей-дезодорант для тела Eclat Femme Weekend</t>
  </si>
  <si>
    <t>Разглаживающий крем для кожи вокруг глаз Ecobeauty</t>
  </si>
  <si>
    <t>Парфюмированный дезодорант Volare Forever</t>
  </si>
  <si>
    <t>Палитра маскирующих средств The ONE - Светлый</t>
  </si>
  <si>
    <t>Палитра маскирующих средств The ONE - Средний</t>
  </si>
  <si>
    <t>Водостойкая тушь для ресниц 5-в-1 The ONE WonderLash Черный</t>
  </si>
  <si>
    <t>Спец. смягчающее средство с маслом корицы «Нежная забота»</t>
  </si>
  <si>
    <t>Парфюмерная вода Luminescence</t>
  </si>
  <si>
    <t>Туалетная вода Friends World For Her</t>
  </si>
  <si>
    <t>Шариковый дезодорант Miss Giordani</t>
  </si>
  <si>
    <t>Туалетная вода Be The Wild Legend</t>
  </si>
  <si>
    <t>Туалетная вода Divine Royal</t>
  </si>
  <si>
    <t>Парфюмированный спрей для тела North for Men Intense</t>
  </si>
  <si>
    <t>Пена для ванн "Звездные войны"</t>
  </si>
  <si>
    <t>Солнцезащитный стик для лица и тела Oriflame Sun 360 с SPF 30</t>
  </si>
  <si>
    <t>Ультракремовая губная помада 5-в-1 The ONE– Ежевичный Мусс</t>
  </si>
  <si>
    <t>Матирующая тональная основа GG Metamorphosis - Слоновая Кость (теплый)</t>
  </si>
  <si>
    <t>Матирующая пудровая тональная основа GG Metamorphosis - Корица (теплый)</t>
  </si>
  <si>
    <t>Губная помада The ONE Colour Obsession – Пряная Вишня</t>
  </si>
  <si>
    <t>Туалетная вода So Fever Together Him</t>
  </si>
  <si>
    <t>Парфюмерная вода So Fever Together</t>
  </si>
  <si>
    <t>Смягчающий гель-тоник Royal Velvet</t>
  </si>
  <si>
    <t>Стойкий быстросохнущий лак The ONE – Сладкая Лакрица</t>
  </si>
  <si>
    <t>Парфюмерная вода Amber Elixir Mystery</t>
  </si>
  <si>
    <t>Охлаждающий крем для ног с зелёным яблоком и мятой Feet Up</t>
  </si>
  <si>
    <t>Мыло Festive Wonderland</t>
  </si>
  <si>
    <t>Крем для рук Festive Wonderland</t>
  </si>
  <si>
    <t>Очищающее средство для душа Beautanicals</t>
  </si>
  <si>
    <t>Гель с органическим абрикосом и апельсином Love Nature</t>
  </si>
  <si>
    <t>Стойкий лак с глянцевым покрытием The ONE - Серый Кашемир</t>
  </si>
  <si>
    <t>Стойкий лак с глянцевым покрытием The ONE - Медовый Леденец</t>
  </si>
  <si>
    <t>Трафарет для контурирования</t>
  </si>
  <si>
    <t>Губная помада 5-в-1 с глянцевым финишем The ONE - Бургундский Шик</t>
  </si>
  <si>
    <t>Губная помада 5-в-1 с глянцевым финишем The ONE - Темный Шоколад</t>
  </si>
  <si>
    <t>Тональная основа-кушон GG - Песочный Беж (холодный)</t>
  </si>
  <si>
    <t>Корректор для лака The ONE</t>
  </si>
  <si>
    <t>Цветное ожерелье-цепь</t>
  </si>
  <si>
    <t>Цветные серьги из звеньев</t>
  </si>
  <si>
    <t>Скатерть</t>
  </si>
  <si>
    <t>Парфюмерная вода GG Essenza Sensuale</t>
  </si>
  <si>
    <t>Стик-карандаш для глаз и губ OnColour - Абрикос &amp; Слива</t>
  </si>
  <si>
    <t>Стик-карандаш для глаз и губ OnColour - Ягодный &amp; Серый</t>
  </si>
  <si>
    <t>Ухаживающая тональная основа OnColour - Фарфоровый</t>
  </si>
  <si>
    <t>Ухаживающая тональная основа OnColour - Слоновая Кость</t>
  </si>
  <si>
    <t>Ухаживающая тональная основа OnColour - Темный Беж</t>
  </si>
  <si>
    <t>Лак для ногтей OnColour – Нюд</t>
  </si>
  <si>
    <t>Лак для ногтей OnColour – Алый</t>
  </si>
  <si>
    <t>Лак для ногтей OnColour – Нектарин</t>
  </si>
  <si>
    <t>Лак для ногтей OnColour – Виноград</t>
  </si>
  <si>
    <t>Сияющий лак для ногтей OnColour - Рубин</t>
  </si>
  <si>
    <t>Лак для ногтей OnColour - Пурпурная Дымка</t>
  </si>
  <si>
    <t>Лак для ногтей OnColour Flirty - Роза</t>
  </si>
  <si>
    <t>Лак для ногтей OnColour Flirty - Голубика</t>
  </si>
  <si>
    <t>Сумка-шоппер Linnea</t>
  </si>
  <si>
    <t>Сумка Linnea</t>
  </si>
  <si>
    <t>Сумка для путешествий Aquarian</t>
  </si>
  <si>
    <t>Набор браслетов "Золотой стандарт"</t>
  </si>
  <si>
    <t>Длинные серьги-колоски</t>
  </si>
  <si>
    <t>Круглое парео</t>
  </si>
  <si>
    <t>Суперстойкая матовая помада THE ONE  - Тауп</t>
  </si>
  <si>
    <t>Суперстойкая матовая помада THE ONE - Орхидея</t>
  </si>
  <si>
    <t>Суперстойкая матовая помада THE ONE - Коралл</t>
  </si>
  <si>
    <t>Суперстойкая матовая помада THE ONE - Марсала</t>
  </si>
  <si>
    <t>Суперстойкая матовая помада THE ONE - Мокко</t>
  </si>
  <si>
    <t>Суперстойкая матовая помада THE ONE - Виноград</t>
  </si>
  <si>
    <t>Жидкая матовая губная помада The ONE - Пурпурный Базилик</t>
  </si>
  <si>
    <t>Жидкая матовая губная помада The ONE - Вишневый Шоколад</t>
  </si>
  <si>
    <t>Серьги с подвесками-листьями</t>
  </si>
  <si>
    <t>Аквамариновое ожерелье</t>
  </si>
  <si>
    <t>Ожерелье с листьями</t>
  </si>
  <si>
    <t>Серьги со съемными подвесками-кольцами</t>
  </si>
  <si>
    <t>Зарядное устройство</t>
  </si>
  <si>
    <t>Подарочный пакет Xmas 2020 #1</t>
  </si>
  <si>
    <t>Подарочный пакет Xmas 2020 #2</t>
  </si>
  <si>
    <t>Подарочный пакет Xmas 2020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</si>
</sst>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mm\/yyyy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ahoma"/>
      <family val="2"/>
    </font>
    <font>
      <b/>
      <sz val="11"/>
      <name val="Tahoma"/>
      <family val="2"/>
      <charset val="204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6" fillId="0" borderId="0"/>
    <xf numFmtId="0" fontId="1" fillId="0" borderId="0"/>
    <xf numFmtId="0" fontId="9" fillId="4" borderId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0" fontId="8" fillId="5" borderId="5" applyNumberFormat="0" applyFont="0" applyAlignment="0" applyProtection="0"/>
    <xf numFmtId="164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97">
    <xf numFmtId="0" fontId="0" fillId="0" borderId="0" xfId="0"/>
    <xf numFmtId="1" fontId="3" fillId="2" borderId="1" xfId="1" applyNumberFormat="1" applyFont="1" applyFill="1" applyBorder="1" applyAlignment="1" applyProtection="1">
      <alignment horizontal="center" vertical="center"/>
      <protection hidden="1"/>
    </xf>
    <xf numFmtId="2" fontId="3" fillId="2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2"/>
    <xf numFmtId="0" fontId="2" fillId="0" borderId="0" xfId="1" applyFont="1" applyFill="1" applyBorder="1" applyAlignment="1">
      <alignment horizontal="center" vertical="center"/>
    </xf>
    <xf numFmtId="9" fontId="5" fillId="0" borderId="1" xfId="2" applyNumberFormat="1" applyFont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3" xfId="2" applyNumberFormat="1" applyFont="1" applyFill="1" applyBorder="1" applyAlignment="1" applyProtection="1">
      <alignment horizontal="center"/>
      <protection hidden="1"/>
    </xf>
    <xf numFmtId="0" fontId="1" fillId="0" borderId="1" xfId="2" applyNumberFormat="1" applyBorder="1" applyAlignment="1" applyProtection="1">
      <alignment horizontal="center" vertical="center"/>
      <protection locked="0"/>
    </xf>
    <xf numFmtId="0" fontId="1" fillId="0" borderId="1" xfId="2" applyNumberFormat="1" applyBorder="1" applyAlignment="1">
      <alignment horizontal="center"/>
    </xf>
    <xf numFmtId="0" fontId="1" fillId="0" borderId="0" xfId="2" applyNumberFormat="1" applyAlignment="1">
      <alignment horizontal="center"/>
    </xf>
    <xf numFmtId="9" fontId="2" fillId="2" borderId="1" xfId="1" applyNumberFormat="1" applyFont="1" applyFill="1" applyBorder="1" applyAlignment="1" applyProtection="1">
      <alignment horizontal="center" vertical="center"/>
      <protection hidden="1"/>
    </xf>
    <xf numFmtId="9" fontId="4" fillId="3" borderId="4" xfId="2" applyNumberFormat="1" applyFont="1" applyFill="1" applyBorder="1" applyAlignment="1" applyProtection="1">
      <alignment horizontal="right"/>
      <protection hidden="1"/>
    </xf>
    <xf numFmtId="9" fontId="1" fillId="0" borderId="0" xfId="2" applyNumberFormat="1" applyAlignment="1"/>
    <xf numFmtId="0" fontId="2" fillId="2" borderId="1" xfId="1" applyNumberFormat="1" applyFont="1" applyFill="1" applyBorder="1" applyAlignment="1" applyProtection="1">
      <alignment vertical="center"/>
      <protection hidden="1"/>
    </xf>
    <xf numFmtId="0" fontId="4" fillId="3" borderId="4" xfId="2" applyNumberFormat="1" applyFont="1" applyFill="1" applyBorder="1" applyAlignment="1" applyProtection="1">
      <alignment horizontal="right"/>
      <protection hidden="1"/>
    </xf>
    <xf numFmtId="0" fontId="1" fillId="0" borderId="0" xfId="2" applyNumberFormat="1" applyAlignment="1"/>
    <xf numFmtId="9" fontId="5" fillId="0" borderId="1" xfId="2" applyNumberFormat="1" applyFont="1" applyBorder="1" applyAlignment="1" applyProtection="1">
      <alignment horizontal="left" vertical="center"/>
      <protection hidden="1"/>
    </xf>
    <xf numFmtId="0" fontId="5" fillId="0" borderId="1" xfId="2" applyNumberFormat="1" applyFont="1" applyBorder="1" applyAlignment="1" applyProtection="1">
      <alignment horizontal="center" vertical="center"/>
      <protection hidden="1"/>
    </xf>
    <xf numFmtId="1" fontId="10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/>
    </xf>
    <xf numFmtId="9" fontId="10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/>
    </xf>
    <xf numFmtId="2" fontId="10" fillId="0" borderId="1" xfId="1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9" fontId="10" fillId="0" borderId="1" xfId="2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/>
    </xf>
    <xf numFmtId="9" fontId="10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left"/>
    </xf>
    <xf numFmtId="1" fontId="11" fillId="0" borderId="1" xfId="5" applyNumberFormat="1" applyFont="1" applyFill="1" applyBorder="1" applyAlignment="1">
      <alignment horizontal="left"/>
    </xf>
    <xf numFmtId="9" fontId="11" fillId="0" borderId="1" xfId="5" applyNumberFormat="1" applyFont="1" applyFill="1" applyBorder="1" applyAlignment="1">
      <alignment horizontal="left" vertical="top" wrapText="1"/>
    </xf>
    <xf numFmtId="0" fontId="11" fillId="0" borderId="1" xfId="5" applyFont="1" applyFill="1" applyBorder="1" applyAlignment="1">
      <alignment horizontal="left" vertical="top" wrapText="1"/>
    </xf>
    <xf numFmtId="1" fontId="11" fillId="0" borderId="1" xfId="5" applyNumberFormat="1" applyFont="1" applyFill="1" applyBorder="1" applyAlignment="1">
      <alignment horizontal="left" vertical="top" wrapText="1"/>
    </xf>
    <xf numFmtId="1" fontId="11" fillId="0" borderId="1" xfId="2" applyNumberFormat="1" applyFont="1" applyFill="1" applyBorder="1"/>
    <xf numFmtId="1" fontId="10" fillId="0" borderId="1" xfId="2" applyNumberFormat="1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11" fillId="0" borderId="1" xfId="2" applyFont="1" applyFill="1" applyBorder="1"/>
    <xf numFmtId="1" fontId="3" fillId="3" borderId="1" xfId="1" applyNumberFormat="1" applyFont="1" applyFill="1" applyBorder="1" applyAlignment="1" applyProtection="1">
      <alignment horizontal="center" vertical="center"/>
      <protection hidden="1"/>
    </xf>
    <xf numFmtId="0" fontId="11" fillId="0" borderId="0" xfId="2" applyFont="1" applyFill="1" applyAlignment="1">
      <alignment vertical="center"/>
    </xf>
    <xf numFmtId="0" fontId="11" fillId="0" borderId="1" xfId="1" applyFont="1" applyFill="1" applyBorder="1" applyAlignment="1">
      <alignment vertical="center"/>
    </xf>
    <xf numFmtId="0" fontId="11" fillId="0" borderId="0" xfId="2" applyFont="1" applyFill="1" applyBorder="1"/>
    <xf numFmtId="0" fontId="11" fillId="0" borderId="0" xfId="2" applyFont="1" applyFill="1"/>
    <xf numFmtId="3" fontId="12" fillId="0" borderId="1" xfId="15" applyNumberFormat="1" applyFont="1" applyFill="1" applyBorder="1" applyAlignment="1">
      <alignment horizontal="center" vertical="center" wrapText="1"/>
    </xf>
    <xf numFmtId="10" fontId="10" fillId="0" borderId="1" xfId="2" applyNumberFormat="1" applyFont="1" applyFill="1" applyBorder="1" applyAlignment="1">
      <alignment horizontal="center"/>
    </xf>
    <xf numFmtId="49" fontId="10" fillId="0" borderId="1" xfId="2" applyNumberFormat="1" applyFont="1" applyFill="1" applyBorder="1" applyAlignment="1">
      <alignment horizontal="center"/>
    </xf>
    <xf numFmtId="9" fontId="10" fillId="0" borderId="1" xfId="2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0" fontId="6" fillId="0" borderId="0" xfId="0" applyFont="1" applyFill="1" applyBorder="1"/>
    <xf numFmtId="1" fontId="10" fillId="0" borderId="7" xfId="1" applyNumberFormat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left" vertical="center"/>
    </xf>
    <xf numFmtId="0" fontId="10" fillId="0" borderId="1" xfId="0" applyFont="1" applyFill="1" applyBorder="1"/>
    <xf numFmtId="1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0" fontId="10" fillId="0" borderId="1" xfId="16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/>
    </xf>
    <xf numFmtId="0" fontId="13" fillId="0" borderId="1" xfId="0" applyFont="1" applyFill="1" applyBorder="1"/>
    <xf numFmtId="3" fontId="13" fillId="0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left"/>
    </xf>
    <xf numFmtId="0" fontId="10" fillId="7" borderId="1" xfId="1" applyFont="1" applyFill="1" applyBorder="1" applyAlignment="1">
      <alignment horizontal="left"/>
    </xf>
    <xf numFmtId="0" fontId="10" fillId="7" borderId="1" xfId="2" applyFont="1" applyFill="1" applyBorder="1" applyAlignment="1">
      <alignment horizontal="left" vertical="center"/>
    </xf>
    <xf numFmtId="1" fontId="3" fillId="2" borderId="1" xfId="1" applyNumberFormat="1" applyFont="1" applyFill="1" applyBorder="1" applyAlignment="1" applyProtection="1">
      <alignment horizontal="left" vertical="center"/>
      <protection hidden="1"/>
    </xf>
    <xf numFmtId="1" fontId="3" fillId="3" borderId="2" xfId="2" applyNumberFormat="1" applyFont="1" applyFill="1" applyBorder="1" applyAlignment="1" applyProtection="1">
      <alignment horizontal="left"/>
      <protection hidden="1"/>
    </xf>
    <xf numFmtId="1" fontId="3" fillId="0" borderId="1" xfId="1" applyNumberFormat="1" applyFont="1" applyFill="1" applyBorder="1" applyAlignment="1" applyProtection="1">
      <alignment horizontal="left" vertical="center"/>
      <protection locked="0"/>
    </xf>
    <xf numFmtId="1" fontId="3" fillId="0" borderId="1" xfId="2" applyNumberFormat="1" applyFont="1" applyBorder="1" applyAlignment="1">
      <alignment horizontal="left"/>
    </xf>
    <xf numFmtId="1" fontId="3" fillId="0" borderId="0" xfId="2" applyNumberFormat="1" applyFont="1" applyAlignment="1">
      <alignment horizontal="left"/>
    </xf>
    <xf numFmtId="0" fontId="14" fillId="0" borderId="0" xfId="2" applyFont="1"/>
    <xf numFmtId="0" fontId="14" fillId="0" borderId="0" xfId="2" applyFont="1" applyAlignment="1">
      <alignment horizontal="center"/>
    </xf>
    <xf numFmtId="0" fontId="10" fillId="7" borderId="1" xfId="2" applyFont="1" applyFill="1" applyBorder="1" applyAlignment="1">
      <alignment horizontal="left"/>
    </xf>
    <xf numFmtId="9" fontId="10" fillId="0" borderId="1" xfId="17" applyFont="1" applyFill="1" applyBorder="1" applyAlignment="1">
      <alignment horizontal="center" vertical="center"/>
    </xf>
    <xf numFmtId="9" fontId="10" fillId="0" borderId="7" xfId="17" applyFont="1" applyFill="1" applyBorder="1" applyAlignment="1">
      <alignment horizontal="center" vertical="center"/>
    </xf>
    <xf numFmtId="9" fontId="10" fillId="0" borderId="1" xfId="17" applyFont="1" applyFill="1" applyBorder="1" applyAlignment="1">
      <alignment horizontal="center"/>
    </xf>
    <xf numFmtId="9" fontId="10" fillId="0" borderId="4" xfId="17" applyFont="1" applyFill="1" applyBorder="1" applyAlignment="1">
      <alignment horizontal="center"/>
    </xf>
    <xf numFmtId="9" fontId="13" fillId="0" borderId="1" xfId="17" applyFont="1" applyFill="1" applyBorder="1" applyAlignment="1">
      <alignment horizontal="center"/>
    </xf>
    <xf numFmtId="165" fontId="15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164" fontId="10" fillId="0" borderId="1" xfId="15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164" fontId="11" fillId="0" borderId="1" xfId="15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top" wrapText="1"/>
    </xf>
    <xf numFmtId="164" fontId="11" fillId="0" borderId="1" xfId="15" applyFont="1" applyFill="1" applyBorder="1" applyAlignment="1">
      <alignment horizontal="center" vertical="center" wrapText="1"/>
    </xf>
  </cellXfs>
  <cellStyles count="18">
    <cellStyle name="Normal 2" xfId="6" xr:uid="{00000000-0005-0000-0000-000000000000}"/>
    <cellStyle name="Normal_Version 1" xfId="1" xr:uid="{00000000-0005-0000-0000-000001000000}"/>
    <cellStyle name="Normal_Version 1 2" xfId="16" xr:uid="{00000000-0005-0000-0000-000002000000}"/>
    <cellStyle name="WhiteBackGround" xfId="7" xr:uid="{00000000-0005-0000-0000-000003000000}"/>
    <cellStyle name="Обычный" xfId="0" builtinId="0"/>
    <cellStyle name="Обычный 2" xfId="2" xr:uid="{00000000-0005-0000-0000-000005000000}"/>
    <cellStyle name="Обычный 3" xfId="4" xr:uid="{00000000-0005-0000-0000-000006000000}"/>
    <cellStyle name="Обычный 3 2" xfId="5" xr:uid="{00000000-0005-0000-0000-000007000000}"/>
    <cellStyle name="Примечание 2" xfId="8" xr:uid="{00000000-0005-0000-0000-000008000000}"/>
    <cellStyle name="Примечание 3" xfId="9" xr:uid="{00000000-0005-0000-0000-000009000000}"/>
    <cellStyle name="Примечание 4" xfId="10" xr:uid="{00000000-0005-0000-0000-00000A000000}"/>
    <cellStyle name="Примечание 5" xfId="11" xr:uid="{00000000-0005-0000-0000-00000B000000}"/>
    <cellStyle name="Примечание 6" xfId="12" xr:uid="{00000000-0005-0000-0000-00000C000000}"/>
    <cellStyle name="Примечание 7" xfId="13" xr:uid="{00000000-0005-0000-0000-00000D000000}"/>
    <cellStyle name="Примечание 8" xfId="14" xr:uid="{00000000-0005-0000-0000-00000E000000}"/>
    <cellStyle name="Процентный" xfId="17" builtinId="5"/>
    <cellStyle name="Финансовый" xfId="15" builtinId="3"/>
    <cellStyle name="Финансовый 2" xfId="3" xr:uid="{00000000-0005-0000-0000-000010000000}"/>
  </cellStyles>
  <dxfs count="0"/>
  <tableStyles count="0" defaultTableStyle="TableStyleMedium9" defaultPivotStyle="PivotStyleLight16"/>
  <colors>
    <mruColors>
      <color rgb="FFCCFFCC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77</xdr:row>
      <xdr:rowOff>0</xdr:rowOff>
    </xdr:from>
    <xdr:to>
      <xdr:col>4</xdr:col>
      <xdr:colOff>9525</xdr:colOff>
      <xdr:row>77</xdr:row>
      <xdr:rowOff>104775</xdr:rowOff>
    </xdr:to>
    <xdr:pic>
      <xdr:nvPicPr>
        <xdr:cNvPr id="2" name="Picture 2217" descr="_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107251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9525</xdr:colOff>
      <xdr:row>77</xdr:row>
      <xdr:rowOff>104775</xdr:rowOff>
    </xdr:to>
    <xdr:pic>
      <xdr:nvPicPr>
        <xdr:cNvPr id="3" name="Picture 2218" descr="_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107251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9525</xdr:colOff>
      <xdr:row>1565</xdr:row>
      <xdr:rowOff>104775</xdr:rowOff>
    </xdr:to>
    <xdr:pic>
      <xdr:nvPicPr>
        <xdr:cNvPr id="4" name="Picture 2217" descr="_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811113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9525</xdr:colOff>
      <xdr:row>1565</xdr:row>
      <xdr:rowOff>104775</xdr:rowOff>
    </xdr:to>
    <xdr:pic>
      <xdr:nvPicPr>
        <xdr:cNvPr id="5" name="Picture 2218" descr="_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811113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9525</xdr:colOff>
      <xdr:row>1565</xdr:row>
      <xdr:rowOff>104775</xdr:rowOff>
    </xdr:to>
    <xdr:pic>
      <xdr:nvPicPr>
        <xdr:cNvPr id="76" name="Picture 2217" descr="_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811113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1565</xdr:row>
      <xdr:rowOff>0</xdr:rowOff>
    </xdr:from>
    <xdr:to>
      <xdr:col>5</xdr:col>
      <xdr:colOff>9525</xdr:colOff>
      <xdr:row>1565</xdr:row>
      <xdr:rowOff>104775</xdr:rowOff>
    </xdr:to>
    <xdr:pic>
      <xdr:nvPicPr>
        <xdr:cNvPr id="77" name="Picture 2218" descr="_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811113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104775</xdr:rowOff>
    </xdr:to>
    <xdr:pic>
      <xdr:nvPicPr>
        <xdr:cNvPr id="78" name="Picture 2217" descr="_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8191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9525</xdr:colOff>
      <xdr:row>66</xdr:row>
      <xdr:rowOff>104775</xdr:rowOff>
    </xdr:to>
    <xdr:pic>
      <xdr:nvPicPr>
        <xdr:cNvPr id="79" name="Picture 2218" descr="_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8191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1441</xdr:row>
      <xdr:rowOff>0</xdr:rowOff>
    </xdr:from>
    <xdr:to>
      <xdr:col>5</xdr:col>
      <xdr:colOff>9525</xdr:colOff>
      <xdr:row>1441</xdr:row>
      <xdr:rowOff>104775</xdr:rowOff>
    </xdr:to>
    <xdr:pic>
      <xdr:nvPicPr>
        <xdr:cNvPr id="80" name="Picture 2217" descr="_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51412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1441</xdr:row>
      <xdr:rowOff>0</xdr:rowOff>
    </xdr:from>
    <xdr:to>
      <xdr:col>5</xdr:col>
      <xdr:colOff>9525</xdr:colOff>
      <xdr:row>1441</xdr:row>
      <xdr:rowOff>104775</xdr:rowOff>
    </xdr:to>
    <xdr:pic>
      <xdr:nvPicPr>
        <xdr:cNvPr id="81" name="Picture 2218" descr="_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51412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82" name="Line 876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83" name="Line 877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84" name="Line 878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85" name="Line 87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86" name="Line 880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87" name="Line 88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88" name="Line 882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89" name="Line 88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90" name="Line 884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91" name="Line 885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92" name="Line 886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93" name="Line 887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94" name="Line 888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95" name="Line 889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96" name="Line 890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97" name="Line 89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98" name="Line 892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99" name="Line 89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00" name="Drawing 100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/>
        </xdr:cNvSpPr>
      </xdr:nvSpPr>
      <xdr:spPr bwMode="auto">
        <a:xfrm>
          <a:off x="13296900" y="25141237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01" name="Line 895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ShapeType="1"/>
        </xdr:cNvSpPr>
      </xdr:nvSpPr>
      <xdr:spPr bwMode="auto">
        <a:xfrm flipV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02" name="Line 896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03" name="Line 897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04" name="Line 898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05" name="Line 899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06" name="Line 900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07" name="Line 90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08" name="Line 902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09" name="Line 90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10" name="Line 904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11" name="Drawing 59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/>
        </xdr:cNvSpPr>
      </xdr:nvSpPr>
      <xdr:spPr bwMode="auto">
        <a:xfrm>
          <a:off x="13296900" y="25141237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12" name="Line 90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ShapeType="1"/>
        </xdr:cNvSpPr>
      </xdr:nvSpPr>
      <xdr:spPr bwMode="auto">
        <a:xfrm flipV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13" name="Line 907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14" name="Line 908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15" name="Line 90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16" name="Line 910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17" name="Line 1984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18" name="Line 1985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19" name="Line 1986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20" name="Line 1987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21" name="Line 1988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22" name="Line 1989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23" name="Line 1990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24" name="Line 199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25" name="Line 1992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26" name="Line 199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27" name="Line 1994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28" name="Line 1995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29" name="Line 1996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30" name="Line 1997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31" name="Line 1998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32" name="Line 1999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33" name="Line 2000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34" name="Line 200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35" name="Drawing 100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/>
        </xdr:cNvSpPr>
      </xdr:nvSpPr>
      <xdr:spPr bwMode="auto">
        <a:xfrm>
          <a:off x="13296900" y="25141237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36" name="Line 200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ShapeType="1"/>
        </xdr:cNvSpPr>
      </xdr:nvSpPr>
      <xdr:spPr bwMode="auto">
        <a:xfrm flipV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37" name="Line 2004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38" name="Line 2005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39" name="Line 2006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40" name="Line 2007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41" name="Line 2008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42" name="Line 2009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43" name="Line 2010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44" name="Line 201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45" name="Line 2012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46" name="Drawing 59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/>
        </xdr:cNvSpPr>
      </xdr:nvSpPr>
      <xdr:spPr bwMode="auto">
        <a:xfrm>
          <a:off x="13296900" y="25141237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60000 65536"/>
            <a:gd name="T5" fmla="*/ 0 60000 65536"/>
            <a:gd name="T6" fmla="*/ 0 w 16384"/>
            <a:gd name="T7" fmla="*/ 0 h 16384"/>
            <a:gd name="T8" fmla="*/ 16384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16384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47" name="Line 2014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ShapeType="1"/>
        </xdr:cNvSpPr>
      </xdr:nvSpPr>
      <xdr:spPr bwMode="auto">
        <a:xfrm flipV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48" name="Line 2015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49" name="Line 2016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50" name="Line 2017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ShapeType="1"/>
        </xdr:cNvSpPr>
      </xdr:nvSpPr>
      <xdr:spPr bwMode="auto">
        <a:xfrm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1441</xdr:row>
      <xdr:rowOff>0</xdr:rowOff>
    </xdr:from>
    <xdr:to>
      <xdr:col>8</xdr:col>
      <xdr:colOff>0</xdr:colOff>
      <xdr:row>1441</xdr:row>
      <xdr:rowOff>0</xdr:rowOff>
    </xdr:to>
    <xdr:sp macro="" textlink="">
      <xdr:nvSpPr>
        <xdr:cNvPr id="151" name="Line 2018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ShapeType="1"/>
        </xdr:cNvSpPr>
      </xdr:nvSpPr>
      <xdr:spPr bwMode="auto">
        <a:xfrm flipH="1">
          <a:off x="13296900" y="25141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0</xdr:colOff>
      <xdr:row>1441</xdr:row>
      <xdr:rowOff>0</xdr:rowOff>
    </xdr:from>
    <xdr:to>
      <xdr:col>5</xdr:col>
      <xdr:colOff>9525</xdr:colOff>
      <xdr:row>1441</xdr:row>
      <xdr:rowOff>104775</xdr:rowOff>
    </xdr:to>
    <xdr:pic>
      <xdr:nvPicPr>
        <xdr:cNvPr id="152" name="Picture 2217" descr="_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51412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1441</xdr:row>
      <xdr:rowOff>0</xdr:rowOff>
    </xdr:from>
    <xdr:to>
      <xdr:col>5</xdr:col>
      <xdr:colOff>9525</xdr:colOff>
      <xdr:row>1441</xdr:row>
      <xdr:rowOff>104775</xdr:rowOff>
    </xdr:to>
    <xdr:pic>
      <xdr:nvPicPr>
        <xdr:cNvPr id="153" name="Picture 2218" descr="_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514123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t.ru.ori/INT_OPS/1_HELP%20DESK/3_&#1050;&#1040;&#1051;&#1068;&#1050;&#1059;&#1051;&#1071;&#1058;&#1054;&#1056;%20DOF/&#1056;&#1054;&#1057;&#1057;&#1048;&#1071;/2015/12/&#1055;&#1056;&#1040;&#1049;&#1057;%20&#1056;&#1054;&#1057;&#1057;&#1048;&#1071;%2005%20&#1050;&#1040;&#1058;&#1040;&#1051;&#1054;&#1043;%6015%20c%2030.03.15%20&#1087;&#1086;%2018.04.15%20&#1048;&#1058;&#1054;&#104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03-18.04.15"/>
      <sheetName val="05 КАТАЛОГ`15 (1)"/>
      <sheetName val="05 КАТАЛОГ`15 (2)"/>
      <sheetName val="05 КАТАЛОГ`15 (3)"/>
      <sheetName val="СПЕЦПРЕДЛОЖЕНИЯ"/>
      <sheetName val="WELLNES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665A8-DA72-47A4-859B-9E34B8A552AD}">
  <dimension ref="A1:A2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18</v>
      </c>
    </row>
    <row r="2" spans="1:1" x14ac:dyDescent="0.3">
      <c r="A2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06"/>
  <sheetViews>
    <sheetView tabSelected="1" zoomScale="72" zoomScaleNormal="72"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" width="12.88671875" style="46" customWidth="1"/>
    <col min="2" max="2" width="12.6640625" style="46" customWidth="1"/>
    <col min="3" max="4" width="11.6640625" style="46" customWidth="1"/>
    <col min="5" max="5" width="9.5546875" style="54" customWidth="1"/>
    <col min="6" max="6" width="109.88671875" style="47" customWidth="1"/>
    <col min="7" max="10" width="12.5546875" style="46" customWidth="1"/>
    <col min="11" max="16384" width="9.109375" style="52"/>
  </cols>
  <sheetData>
    <row r="1" spans="1:10" s="49" customFormat="1" ht="25.5" customHeight="1" x14ac:dyDescent="0.3">
      <c r="A1" s="31" t="s">
        <v>0</v>
      </c>
      <c r="B1" s="22" t="s">
        <v>2</v>
      </c>
      <c r="C1" s="19" t="s">
        <v>10</v>
      </c>
      <c r="D1" s="19" t="s">
        <v>13</v>
      </c>
      <c r="E1" s="19" t="s">
        <v>11</v>
      </c>
      <c r="F1" s="27" t="s">
        <v>9</v>
      </c>
      <c r="G1" s="19" t="s">
        <v>4</v>
      </c>
      <c r="H1" s="30" t="s">
        <v>5</v>
      </c>
      <c r="I1" s="30" t="s">
        <v>6</v>
      </c>
      <c r="J1" s="30" t="s">
        <v>7</v>
      </c>
    </row>
    <row r="2" spans="1:10" s="49" customFormat="1" ht="15.75" customHeight="1" x14ac:dyDescent="0.3">
      <c r="A2" s="75" t="s">
        <v>20</v>
      </c>
      <c r="B2" s="84"/>
      <c r="C2" s="31"/>
      <c r="D2" s="31"/>
      <c r="E2" s="22"/>
      <c r="F2" s="32"/>
      <c r="G2" s="19"/>
      <c r="H2" s="30"/>
      <c r="I2" s="30"/>
      <c r="J2" s="30"/>
    </row>
    <row r="3" spans="1:10" s="49" customFormat="1" ht="15.75" customHeight="1" x14ac:dyDescent="0.3">
      <c r="A3" s="69">
        <v>37649</v>
      </c>
      <c r="B3" s="85">
        <v>0.22514619883040901</v>
      </c>
      <c r="C3" s="60" t="s">
        <v>21</v>
      </c>
      <c r="D3" s="60"/>
      <c r="E3" s="60"/>
      <c r="F3" s="61" t="s">
        <v>22</v>
      </c>
      <c r="G3" s="23">
        <v>9</v>
      </c>
      <c r="H3" s="19">
        <v>1893</v>
      </c>
      <c r="I3" s="19">
        <v>2120</v>
      </c>
      <c r="J3" s="19">
        <v>2650</v>
      </c>
    </row>
    <row r="4" spans="1:10" s="49" customFormat="1" ht="15.75" customHeight="1" x14ac:dyDescent="0.3">
      <c r="A4" s="69">
        <v>37650</v>
      </c>
      <c r="B4" s="85">
        <v>0.22514619883040901</v>
      </c>
      <c r="C4" s="60" t="s">
        <v>21</v>
      </c>
      <c r="D4" s="60"/>
      <c r="E4" s="60"/>
      <c r="F4" s="61" t="s">
        <v>23</v>
      </c>
      <c r="G4" s="23">
        <v>9</v>
      </c>
      <c r="H4" s="19">
        <v>1893</v>
      </c>
      <c r="I4" s="19">
        <v>2120</v>
      </c>
      <c r="J4" s="19">
        <v>2650</v>
      </c>
    </row>
    <row r="5" spans="1:10" s="49" customFormat="1" ht="15.75" customHeight="1" x14ac:dyDescent="0.3">
      <c r="A5" s="69">
        <v>37651</v>
      </c>
      <c r="B5" s="85">
        <v>0.22514619883040901</v>
      </c>
      <c r="C5" s="60" t="s">
        <v>21</v>
      </c>
      <c r="D5" s="60"/>
      <c r="E5" s="60"/>
      <c r="F5" s="61" t="s">
        <v>24</v>
      </c>
      <c r="G5" s="23">
        <v>9</v>
      </c>
      <c r="H5" s="19">
        <v>1893</v>
      </c>
      <c r="I5" s="19">
        <v>2120</v>
      </c>
      <c r="J5" s="19">
        <v>2650</v>
      </c>
    </row>
    <row r="6" spans="1:10" s="49" customFormat="1" ht="15.75" customHeight="1" x14ac:dyDescent="0.3">
      <c r="A6" s="69">
        <v>37652</v>
      </c>
      <c r="B6" s="85">
        <v>0.22514619883040901</v>
      </c>
      <c r="C6" s="60" t="s">
        <v>21</v>
      </c>
      <c r="D6" s="60"/>
      <c r="E6" s="60"/>
      <c r="F6" s="61" t="s">
        <v>25</v>
      </c>
      <c r="G6" s="23">
        <v>9</v>
      </c>
      <c r="H6" s="19">
        <v>1893</v>
      </c>
      <c r="I6" s="19">
        <v>2120</v>
      </c>
      <c r="J6" s="19">
        <v>2650</v>
      </c>
    </row>
    <row r="7" spans="1:10" s="49" customFormat="1" ht="15.75" customHeight="1" x14ac:dyDescent="0.3">
      <c r="A7" s="69">
        <v>37653</v>
      </c>
      <c r="B7" s="85">
        <v>0.22514619883040901</v>
      </c>
      <c r="C7" s="60" t="s">
        <v>21</v>
      </c>
      <c r="D7" s="60"/>
      <c r="E7" s="60"/>
      <c r="F7" s="61" t="s">
        <v>26</v>
      </c>
      <c r="G7" s="23">
        <v>9</v>
      </c>
      <c r="H7" s="19">
        <v>1893</v>
      </c>
      <c r="I7" s="19">
        <v>2120</v>
      </c>
      <c r="J7" s="19">
        <v>2650</v>
      </c>
    </row>
    <row r="8" spans="1:10" s="49" customFormat="1" ht="15.75" customHeight="1" x14ac:dyDescent="0.3">
      <c r="A8" s="69">
        <v>37654</v>
      </c>
      <c r="B8" s="85">
        <v>0.22514619883040901</v>
      </c>
      <c r="C8" s="60" t="s">
        <v>21</v>
      </c>
      <c r="D8" s="60"/>
      <c r="E8" s="60"/>
      <c r="F8" s="61" t="s">
        <v>27</v>
      </c>
      <c r="G8" s="23">
        <v>9</v>
      </c>
      <c r="H8" s="19">
        <v>1893</v>
      </c>
      <c r="I8" s="19">
        <v>2120</v>
      </c>
      <c r="J8" s="19">
        <v>2650</v>
      </c>
    </row>
    <row r="9" spans="1:10" s="49" customFormat="1" ht="15.75" customHeight="1" x14ac:dyDescent="0.3">
      <c r="A9" s="69">
        <v>37655</v>
      </c>
      <c r="B9" s="85">
        <v>0.22514619883040901</v>
      </c>
      <c r="C9" s="60" t="s">
        <v>21</v>
      </c>
      <c r="D9" s="60"/>
      <c r="E9" s="60"/>
      <c r="F9" s="61" t="s">
        <v>28</v>
      </c>
      <c r="G9" s="23">
        <v>9</v>
      </c>
      <c r="H9" s="19">
        <v>1893</v>
      </c>
      <c r="I9" s="19">
        <v>2120</v>
      </c>
      <c r="J9" s="19">
        <v>2650</v>
      </c>
    </row>
    <row r="10" spans="1:10" s="49" customFormat="1" ht="15.75" customHeight="1" x14ac:dyDescent="0.3">
      <c r="A10" s="69">
        <v>37656</v>
      </c>
      <c r="B10" s="85">
        <v>0.22514619883040901</v>
      </c>
      <c r="C10" s="60" t="s">
        <v>21</v>
      </c>
      <c r="D10" s="60"/>
      <c r="E10" s="60"/>
      <c r="F10" s="61" t="s">
        <v>29</v>
      </c>
      <c r="G10" s="23">
        <v>9</v>
      </c>
      <c r="H10" s="19">
        <v>1893</v>
      </c>
      <c r="I10" s="19">
        <v>2120</v>
      </c>
      <c r="J10" s="19">
        <v>2650</v>
      </c>
    </row>
    <row r="11" spans="1:10" s="49" customFormat="1" ht="15.75" customHeight="1" x14ac:dyDescent="0.3">
      <c r="A11" s="69">
        <v>37657</v>
      </c>
      <c r="B11" s="85">
        <v>0.22514619883040901</v>
      </c>
      <c r="C11" s="60" t="s">
        <v>21</v>
      </c>
      <c r="D11" s="60"/>
      <c r="E11" s="60"/>
      <c r="F11" s="61" t="s">
        <v>30</v>
      </c>
      <c r="G11" s="23">
        <v>9</v>
      </c>
      <c r="H11" s="19">
        <v>1893</v>
      </c>
      <c r="I11" s="19">
        <v>2120</v>
      </c>
      <c r="J11" s="19">
        <v>2650</v>
      </c>
    </row>
    <row r="12" spans="1:10" s="49" customFormat="1" ht="15.75" customHeight="1" x14ac:dyDescent="0.3">
      <c r="A12" s="69">
        <v>37658</v>
      </c>
      <c r="B12" s="85">
        <v>0.22514619883040901</v>
      </c>
      <c r="C12" s="60" t="s">
        <v>21</v>
      </c>
      <c r="D12" s="60"/>
      <c r="E12" s="60"/>
      <c r="F12" s="61" t="s">
        <v>31</v>
      </c>
      <c r="G12" s="23">
        <v>9</v>
      </c>
      <c r="H12" s="19">
        <v>1893</v>
      </c>
      <c r="I12" s="19">
        <v>2120</v>
      </c>
      <c r="J12" s="19">
        <v>2650</v>
      </c>
    </row>
    <row r="13" spans="1:10" s="49" customFormat="1" ht="15.75" customHeight="1" x14ac:dyDescent="0.3">
      <c r="A13" s="69">
        <v>37659</v>
      </c>
      <c r="B13" s="85">
        <v>0.22514619883040901</v>
      </c>
      <c r="C13" s="60" t="s">
        <v>21</v>
      </c>
      <c r="D13" s="60"/>
      <c r="E13" s="60"/>
      <c r="F13" s="61" t="s">
        <v>32</v>
      </c>
      <c r="G13" s="23">
        <v>9</v>
      </c>
      <c r="H13" s="19">
        <v>1893</v>
      </c>
      <c r="I13" s="19">
        <v>2120</v>
      </c>
      <c r="J13" s="19">
        <v>2650</v>
      </c>
    </row>
    <row r="14" spans="1:10" s="49" customFormat="1" ht="15.75" customHeight="1" x14ac:dyDescent="0.3">
      <c r="A14" s="69">
        <v>37660</v>
      </c>
      <c r="B14" s="85">
        <v>0.22514619883040901</v>
      </c>
      <c r="C14" s="60" t="s">
        <v>21</v>
      </c>
      <c r="D14" s="60"/>
      <c r="E14" s="60"/>
      <c r="F14" s="61" t="s">
        <v>33</v>
      </c>
      <c r="G14" s="23">
        <v>9</v>
      </c>
      <c r="H14" s="19">
        <v>1893</v>
      </c>
      <c r="I14" s="19">
        <v>2120</v>
      </c>
      <c r="J14" s="19">
        <v>2650</v>
      </c>
    </row>
    <row r="15" spans="1:10" s="49" customFormat="1" ht="15.75" customHeight="1" x14ac:dyDescent="0.3">
      <c r="A15" s="69">
        <v>37661</v>
      </c>
      <c r="B15" s="85">
        <v>0.22514619883040901</v>
      </c>
      <c r="C15" s="60" t="s">
        <v>21</v>
      </c>
      <c r="D15" s="60"/>
      <c r="E15" s="60"/>
      <c r="F15" s="61" t="s">
        <v>34</v>
      </c>
      <c r="G15" s="23">
        <v>9</v>
      </c>
      <c r="H15" s="19">
        <v>1893</v>
      </c>
      <c r="I15" s="19">
        <v>2120</v>
      </c>
      <c r="J15" s="19">
        <v>2650</v>
      </c>
    </row>
    <row r="16" spans="1:10" s="49" customFormat="1" ht="15.75" customHeight="1" x14ac:dyDescent="0.3">
      <c r="A16" s="69">
        <v>37662</v>
      </c>
      <c r="B16" s="85">
        <v>0.22514619883040901</v>
      </c>
      <c r="C16" s="60" t="s">
        <v>21</v>
      </c>
      <c r="D16" s="60"/>
      <c r="E16" s="60"/>
      <c r="F16" s="61" t="s">
        <v>35</v>
      </c>
      <c r="G16" s="23">
        <v>9</v>
      </c>
      <c r="H16" s="19">
        <v>1893</v>
      </c>
      <c r="I16" s="19">
        <v>2120</v>
      </c>
      <c r="J16" s="19">
        <v>2650</v>
      </c>
    </row>
    <row r="17" spans="1:10" s="49" customFormat="1" ht="15.75" customHeight="1" x14ac:dyDescent="0.3">
      <c r="A17" s="69">
        <v>37663</v>
      </c>
      <c r="B17" s="85">
        <v>0.22514619883040901</v>
      </c>
      <c r="C17" s="60" t="s">
        <v>21</v>
      </c>
      <c r="D17" s="60"/>
      <c r="E17" s="60"/>
      <c r="F17" s="61" t="s">
        <v>36</v>
      </c>
      <c r="G17" s="23">
        <v>9</v>
      </c>
      <c r="H17" s="19">
        <v>1893</v>
      </c>
      <c r="I17" s="19">
        <v>2120</v>
      </c>
      <c r="J17" s="19">
        <v>2650</v>
      </c>
    </row>
    <row r="18" spans="1:10" s="49" customFormat="1" ht="15.75" customHeight="1" x14ac:dyDescent="0.3">
      <c r="A18" s="69">
        <v>37664</v>
      </c>
      <c r="B18" s="85">
        <v>0.22514619883040901</v>
      </c>
      <c r="C18" s="60" t="s">
        <v>21</v>
      </c>
      <c r="D18" s="60"/>
      <c r="E18" s="60"/>
      <c r="F18" s="61" t="s">
        <v>37</v>
      </c>
      <c r="G18" s="23">
        <v>9</v>
      </c>
      <c r="H18" s="19">
        <v>1893</v>
      </c>
      <c r="I18" s="19">
        <v>2120</v>
      </c>
      <c r="J18" s="19">
        <v>2650</v>
      </c>
    </row>
    <row r="19" spans="1:10" s="49" customFormat="1" ht="15.75" customHeight="1" x14ac:dyDescent="0.3">
      <c r="A19" s="69">
        <v>37665</v>
      </c>
      <c r="B19" s="85">
        <v>0.22514619883040901</v>
      </c>
      <c r="C19" s="60" t="s">
        <v>21</v>
      </c>
      <c r="D19" s="60"/>
      <c r="E19" s="60"/>
      <c r="F19" s="61" t="s">
        <v>38</v>
      </c>
      <c r="G19" s="23">
        <v>9</v>
      </c>
      <c r="H19" s="19">
        <v>1893</v>
      </c>
      <c r="I19" s="19">
        <v>2120</v>
      </c>
      <c r="J19" s="19">
        <v>2650</v>
      </c>
    </row>
    <row r="20" spans="1:10" s="49" customFormat="1" ht="15.75" customHeight="1" x14ac:dyDescent="0.3">
      <c r="A20" s="69">
        <v>37666</v>
      </c>
      <c r="B20" s="85">
        <v>0.22514619883040901</v>
      </c>
      <c r="C20" s="60" t="s">
        <v>21</v>
      </c>
      <c r="D20" s="60"/>
      <c r="E20" s="60"/>
      <c r="F20" s="61" t="s">
        <v>39</v>
      </c>
      <c r="G20" s="23">
        <v>9</v>
      </c>
      <c r="H20" s="19">
        <v>1893</v>
      </c>
      <c r="I20" s="19">
        <v>2120</v>
      </c>
      <c r="J20" s="19">
        <v>2650</v>
      </c>
    </row>
    <row r="21" spans="1:10" s="49" customFormat="1" ht="15.75" customHeight="1" x14ac:dyDescent="0.3">
      <c r="A21" s="69">
        <v>37667</v>
      </c>
      <c r="B21" s="85">
        <v>0.22514619883040901</v>
      </c>
      <c r="C21" s="60" t="s">
        <v>21</v>
      </c>
      <c r="D21" s="60"/>
      <c r="E21" s="60"/>
      <c r="F21" s="61" t="s">
        <v>40</v>
      </c>
      <c r="G21" s="23">
        <v>9</v>
      </c>
      <c r="H21" s="19">
        <v>1893</v>
      </c>
      <c r="I21" s="19">
        <v>2120</v>
      </c>
      <c r="J21" s="19">
        <v>2650</v>
      </c>
    </row>
    <row r="22" spans="1:10" s="49" customFormat="1" ht="15.75" customHeight="1" x14ac:dyDescent="0.3">
      <c r="A22" s="69">
        <v>37668</v>
      </c>
      <c r="B22" s="85">
        <v>0.22514619883040901</v>
      </c>
      <c r="C22" s="60" t="s">
        <v>21</v>
      </c>
      <c r="D22" s="60"/>
      <c r="E22" s="60"/>
      <c r="F22" s="61" t="s">
        <v>41</v>
      </c>
      <c r="G22" s="23">
        <v>9</v>
      </c>
      <c r="H22" s="19">
        <v>1893</v>
      </c>
      <c r="I22" s="19">
        <v>2120</v>
      </c>
      <c r="J22" s="19">
        <v>2650</v>
      </c>
    </row>
    <row r="23" spans="1:10" s="49" customFormat="1" ht="15.75" customHeight="1" x14ac:dyDescent="0.3">
      <c r="A23" s="69">
        <v>37715</v>
      </c>
      <c r="B23" s="85">
        <v>0.22514619883040901</v>
      </c>
      <c r="C23" s="60" t="s">
        <v>42</v>
      </c>
      <c r="D23" s="60"/>
      <c r="E23" s="60"/>
      <c r="F23" s="61" t="s">
        <v>43</v>
      </c>
      <c r="G23" s="23">
        <v>9</v>
      </c>
      <c r="H23" s="19">
        <v>1893</v>
      </c>
      <c r="I23" s="19">
        <v>2120</v>
      </c>
      <c r="J23" s="19">
        <v>2650</v>
      </c>
    </row>
    <row r="24" spans="1:10" s="49" customFormat="1" ht="15.75" customHeight="1" x14ac:dyDescent="0.3">
      <c r="A24" s="69">
        <v>37716</v>
      </c>
      <c r="B24" s="85">
        <v>0.22514619883040901</v>
      </c>
      <c r="C24" s="60" t="s">
        <v>42</v>
      </c>
      <c r="D24" s="60"/>
      <c r="E24" s="60"/>
      <c r="F24" s="61" t="s">
        <v>44</v>
      </c>
      <c r="G24" s="23">
        <v>9</v>
      </c>
      <c r="H24" s="19">
        <v>1893</v>
      </c>
      <c r="I24" s="19">
        <v>2120</v>
      </c>
      <c r="J24" s="19">
        <v>2650</v>
      </c>
    </row>
    <row r="25" spans="1:10" s="49" customFormat="1" ht="15.75" customHeight="1" x14ac:dyDescent="0.3">
      <c r="A25" s="69">
        <v>37717</v>
      </c>
      <c r="B25" s="85">
        <v>0.22514619883040901</v>
      </c>
      <c r="C25" s="60" t="s">
        <v>42</v>
      </c>
      <c r="D25" s="60"/>
      <c r="E25" s="60"/>
      <c r="F25" s="61" t="s">
        <v>45</v>
      </c>
      <c r="G25" s="23">
        <v>9</v>
      </c>
      <c r="H25" s="19">
        <v>1893</v>
      </c>
      <c r="I25" s="19">
        <v>2120</v>
      </c>
      <c r="J25" s="19">
        <v>2650</v>
      </c>
    </row>
    <row r="26" spans="1:10" s="49" customFormat="1" ht="15.75" customHeight="1" x14ac:dyDescent="0.3">
      <c r="A26" s="69">
        <v>37718</v>
      </c>
      <c r="B26" s="85">
        <v>0.22514619883040901</v>
      </c>
      <c r="C26" s="60" t="s">
        <v>42</v>
      </c>
      <c r="D26" s="60"/>
      <c r="E26" s="60"/>
      <c r="F26" s="61" t="s">
        <v>46</v>
      </c>
      <c r="G26" s="23">
        <v>9</v>
      </c>
      <c r="H26" s="19">
        <v>1893</v>
      </c>
      <c r="I26" s="19">
        <v>2120</v>
      </c>
      <c r="J26" s="19">
        <v>2650</v>
      </c>
    </row>
    <row r="27" spans="1:10" s="49" customFormat="1" ht="15.75" customHeight="1" x14ac:dyDescent="0.3">
      <c r="A27" s="69">
        <v>37719</v>
      </c>
      <c r="B27" s="85">
        <v>0.22514619883040901</v>
      </c>
      <c r="C27" s="60" t="s">
        <v>42</v>
      </c>
      <c r="D27" s="60"/>
      <c r="E27" s="60"/>
      <c r="F27" s="61" t="s">
        <v>47</v>
      </c>
      <c r="G27" s="23">
        <v>9</v>
      </c>
      <c r="H27" s="19">
        <v>1893</v>
      </c>
      <c r="I27" s="19">
        <v>2120</v>
      </c>
      <c r="J27" s="19">
        <v>2650</v>
      </c>
    </row>
    <row r="28" spans="1:10" s="49" customFormat="1" ht="15.75" customHeight="1" x14ac:dyDescent="0.3">
      <c r="A28" s="69">
        <v>37720</v>
      </c>
      <c r="B28" s="85">
        <v>0.22514619883040901</v>
      </c>
      <c r="C28" s="60" t="s">
        <v>42</v>
      </c>
      <c r="D28" s="60"/>
      <c r="E28" s="60"/>
      <c r="F28" s="61" t="s">
        <v>48</v>
      </c>
      <c r="G28" s="23">
        <v>9</v>
      </c>
      <c r="H28" s="19">
        <v>1893</v>
      </c>
      <c r="I28" s="19">
        <v>2120</v>
      </c>
      <c r="J28" s="19">
        <v>2650</v>
      </c>
    </row>
    <row r="29" spans="1:10" s="49" customFormat="1" ht="15.75" customHeight="1" x14ac:dyDescent="0.3">
      <c r="A29" s="69">
        <v>37721</v>
      </c>
      <c r="B29" s="85">
        <v>0.22514619883040901</v>
      </c>
      <c r="C29" s="60" t="s">
        <v>42</v>
      </c>
      <c r="D29" s="60"/>
      <c r="E29" s="60"/>
      <c r="F29" s="61" t="s">
        <v>49</v>
      </c>
      <c r="G29" s="23">
        <v>9</v>
      </c>
      <c r="H29" s="19">
        <v>1893</v>
      </c>
      <c r="I29" s="19">
        <v>2120</v>
      </c>
      <c r="J29" s="19">
        <v>2650</v>
      </c>
    </row>
    <row r="30" spans="1:10" s="49" customFormat="1" ht="15.75" customHeight="1" x14ac:dyDescent="0.3">
      <c r="A30" s="69">
        <v>37722</v>
      </c>
      <c r="B30" s="85">
        <v>0.22514619883040901</v>
      </c>
      <c r="C30" s="60" t="s">
        <v>42</v>
      </c>
      <c r="D30" s="60"/>
      <c r="E30" s="60"/>
      <c r="F30" s="61" t="s">
        <v>50</v>
      </c>
      <c r="G30" s="23">
        <v>9</v>
      </c>
      <c r="H30" s="19">
        <v>1893</v>
      </c>
      <c r="I30" s="19">
        <v>2120</v>
      </c>
      <c r="J30" s="19">
        <v>2650</v>
      </c>
    </row>
    <row r="31" spans="1:10" s="49" customFormat="1" ht="15.75" customHeight="1" x14ac:dyDescent="0.3">
      <c r="A31" s="69">
        <v>37723</v>
      </c>
      <c r="B31" s="85">
        <v>0.22514619883040901</v>
      </c>
      <c r="C31" s="60" t="s">
        <v>42</v>
      </c>
      <c r="D31" s="60"/>
      <c r="E31" s="60"/>
      <c r="F31" s="61" t="s">
        <v>51</v>
      </c>
      <c r="G31" s="23">
        <v>9</v>
      </c>
      <c r="H31" s="19">
        <v>1893</v>
      </c>
      <c r="I31" s="19">
        <v>2120</v>
      </c>
      <c r="J31" s="19">
        <v>2650</v>
      </c>
    </row>
    <row r="32" spans="1:10" s="49" customFormat="1" ht="15.75" customHeight="1" x14ac:dyDescent="0.3">
      <c r="A32" s="69">
        <v>37741</v>
      </c>
      <c r="B32" s="85">
        <v>0.22514619883040901</v>
      </c>
      <c r="C32" s="60" t="s">
        <v>42</v>
      </c>
      <c r="D32" s="60"/>
      <c r="E32" s="60"/>
      <c r="F32" s="61" t="s">
        <v>52</v>
      </c>
      <c r="G32" s="23">
        <v>9</v>
      </c>
      <c r="H32" s="19">
        <v>1893</v>
      </c>
      <c r="I32" s="19">
        <v>2120</v>
      </c>
      <c r="J32" s="19">
        <v>2650</v>
      </c>
    </row>
    <row r="33" spans="1:10" s="49" customFormat="1" ht="15.75" customHeight="1" x14ac:dyDescent="0.3">
      <c r="A33" s="69">
        <v>38508</v>
      </c>
      <c r="B33" s="85">
        <v>0.284926470588235</v>
      </c>
      <c r="C33" s="60" t="s">
        <v>53</v>
      </c>
      <c r="D33" s="60"/>
      <c r="E33" s="60"/>
      <c r="F33" s="61" t="s">
        <v>54</v>
      </c>
      <c r="G33" s="23">
        <v>32</v>
      </c>
      <c r="H33" s="19">
        <v>6946</v>
      </c>
      <c r="I33" s="19">
        <v>7780</v>
      </c>
      <c r="J33" s="19">
        <v>9725</v>
      </c>
    </row>
    <row r="34" spans="1:10" s="49" customFormat="1" ht="15.75" customHeight="1" x14ac:dyDescent="0.3">
      <c r="A34" s="69">
        <v>38509</v>
      </c>
      <c r="B34" s="85">
        <v>0.284926470588235</v>
      </c>
      <c r="C34" s="60" t="s">
        <v>55</v>
      </c>
      <c r="D34" s="60"/>
      <c r="E34" s="60"/>
      <c r="F34" s="61" t="s">
        <v>56</v>
      </c>
      <c r="G34" s="23">
        <v>32</v>
      </c>
      <c r="H34" s="19">
        <v>6946</v>
      </c>
      <c r="I34" s="19">
        <v>7780</v>
      </c>
      <c r="J34" s="19">
        <v>9725</v>
      </c>
    </row>
    <row r="35" spans="1:10" s="49" customFormat="1" ht="15.75" customHeight="1" x14ac:dyDescent="0.3">
      <c r="A35" s="69">
        <v>38912</v>
      </c>
      <c r="B35" s="85">
        <v>0.42499999999999999</v>
      </c>
      <c r="C35" s="60" t="s">
        <v>57</v>
      </c>
      <c r="D35" s="60"/>
      <c r="E35" s="60"/>
      <c r="F35" s="61" t="s">
        <v>58</v>
      </c>
      <c r="G35" s="23">
        <v>8</v>
      </c>
      <c r="H35" s="19">
        <v>1643</v>
      </c>
      <c r="I35" s="19">
        <v>1840</v>
      </c>
      <c r="J35" s="19">
        <v>2300</v>
      </c>
    </row>
    <row r="36" spans="1:10" s="49" customFormat="1" ht="15.75" customHeight="1" x14ac:dyDescent="0.3">
      <c r="A36" s="69">
        <v>40985</v>
      </c>
      <c r="B36" s="85">
        <v>0.12510425354462101</v>
      </c>
      <c r="C36" s="60" t="s">
        <v>59</v>
      </c>
      <c r="D36" s="60"/>
      <c r="E36" s="60"/>
      <c r="F36" s="61" t="s">
        <v>60</v>
      </c>
      <c r="G36" s="23">
        <v>17</v>
      </c>
      <c r="H36" s="19">
        <v>3747</v>
      </c>
      <c r="I36" s="19">
        <v>8392</v>
      </c>
      <c r="J36" s="19">
        <v>10490</v>
      </c>
    </row>
    <row r="37" spans="1:10" s="49" customFormat="1" ht="15.75" customHeight="1" x14ac:dyDescent="0.3">
      <c r="A37" s="69">
        <v>41134</v>
      </c>
      <c r="B37" s="85">
        <v>0.27453271028037401</v>
      </c>
      <c r="C37" s="60" t="s">
        <v>61</v>
      </c>
      <c r="D37" s="60"/>
      <c r="E37" s="60"/>
      <c r="F37" s="61" t="s">
        <v>62</v>
      </c>
      <c r="G37" s="23">
        <v>5</v>
      </c>
      <c r="H37" s="19">
        <v>1109</v>
      </c>
      <c r="I37" s="19">
        <v>2484</v>
      </c>
      <c r="J37" s="19">
        <v>3105</v>
      </c>
    </row>
    <row r="38" spans="1:10" s="49" customFormat="1" ht="15.75" customHeight="1" x14ac:dyDescent="0.3">
      <c r="A38" s="69">
        <v>41729</v>
      </c>
      <c r="B38" s="85">
        <v>0.47499999999999998</v>
      </c>
      <c r="C38" s="60" t="s">
        <v>63</v>
      </c>
      <c r="D38" s="60"/>
      <c r="E38" s="60"/>
      <c r="F38" s="61" t="s">
        <v>64</v>
      </c>
      <c r="G38" s="23">
        <v>3</v>
      </c>
      <c r="H38" s="19">
        <v>750</v>
      </c>
      <c r="I38" s="19">
        <v>840</v>
      </c>
      <c r="J38" s="19">
        <v>1050</v>
      </c>
    </row>
    <row r="39" spans="1:10" s="49" customFormat="1" ht="15.75" customHeight="1" x14ac:dyDescent="0.3">
      <c r="A39" s="69">
        <v>41730</v>
      </c>
      <c r="B39" s="85">
        <v>0.47499999999999998</v>
      </c>
      <c r="C39" s="60" t="s">
        <v>63</v>
      </c>
      <c r="D39" s="60"/>
      <c r="E39" s="60"/>
      <c r="F39" s="61" t="s">
        <v>65</v>
      </c>
      <c r="G39" s="23">
        <v>3</v>
      </c>
      <c r="H39" s="19">
        <v>750</v>
      </c>
      <c r="I39" s="19">
        <v>840</v>
      </c>
      <c r="J39" s="19">
        <v>1050</v>
      </c>
    </row>
    <row r="40" spans="1:10" s="49" customFormat="1" ht="15.75" customHeight="1" x14ac:dyDescent="0.3">
      <c r="A40" s="69">
        <v>41731</v>
      </c>
      <c r="B40" s="85">
        <v>0.476190476190476</v>
      </c>
      <c r="C40" s="60" t="s">
        <v>63</v>
      </c>
      <c r="D40" s="60"/>
      <c r="E40" s="60"/>
      <c r="F40" s="61" t="s">
        <v>66</v>
      </c>
      <c r="G40" s="23">
        <v>3</v>
      </c>
      <c r="H40" s="19">
        <v>707</v>
      </c>
      <c r="I40" s="19">
        <v>792</v>
      </c>
      <c r="J40" s="19">
        <v>990</v>
      </c>
    </row>
    <row r="41" spans="1:10" s="49" customFormat="1" ht="15.75" customHeight="1" x14ac:dyDescent="0.3">
      <c r="A41" s="69">
        <v>41732</v>
      </c>
      <c r="B41" s="85">
        <v>0.476190476190476</v>
      </c>
      <c r="C41" s="60" t="s">
        <v>63</v>
      </c>
      <c r="D41" s="60"/>
      <c r="E41" s="60"/>
      <c r="F41" s="61" t="s">
        <v>67</v>
      </c>
      <c r="G41" s="23">
        <v>3</v>
      </c>
      <c r="H41" s="19">
        <v>707</v>
      </c>
      <c r="I41" s="19">
        <v>792</v>
      </c>
      <c r="J41" s="19">
        <v>990</v>
      </c>
    </row>
    <row r="42" spans="1:10" s="49" customFormat="1" ht="15.75" customHeight="1" x14ac:dyDescent="0.3">
      <c r="A42" s="69">
        <v>41733</v>
      </c>
      <c r="B42" s="85">
        <v>0.476190476190476</v>
      </c>
      <c r="C42" s="60" t="s">
        <v>63</v>
      </c>
      <c r="D42" s="60"/>
      <c r="E42" s="60"/>
      <c r="F42" s="61" t="s">
        <v>68</v>
      </c>
      <c r="G42" s="23">
        <v>3</v>
      </c>
      <c r="H42" s="19">
        <v>707</v>
      </c>
      <c r="I42" s="19">
        <v>792</v>
      </c>
      <c r="J42" s="19">
        <v>990</v>
      </c>
    </row>
    <row r="43" spans="1:10" s="49" customFormat="1" ht="15.75" customHeight="1" x14ac:dyDescent="0.3">
      <c r="A43" s="69">
        <v>41734</v>
      </c>
      <c r="B43" s="85">
        <v>0.476331360946746</v>
      </c>
      <c r="C43" s="60" t="s">
        <v>63</v>
      </c>
      <c r="D43" s="60"/>
      <c r="E43" s="60"/>
      <c r="F43" s="61" t="s">
        <v>69</v>
      </c>
      <c r="G43" s="23">
        <v>3</v>
      </c>
      <c r="H43" s="19">
        <v>632</v>
      </c>
      <c r="I43" s="19">
        <v>708</v>
      </c>
      <c r="J43" s="19">
        <v>885</v>
      </c>
    </row>
    <row r="44" spans="1:10" s="49" customFormat="1" ht="15.75" customHeight="1" x14ac:dyDescent="0.3">
      <c r="A44" s="69">
        <v>41735</v>
      </c>
      <c r="B44" s="85">
        <v>0.476331360946746</v>
      </c>
      <c r="C44" s="60" t="s">
        <v>63</v>
      </c>
      <c r="D44" s="60"/>
      <c r="E44" s="60"/>
      <c r="F44" s="61" t="s">
        <v>70</v>
      </c>
      <c r="G44" s="23">
        <v>3</v>
      </c>
      <c r="H44" s="19">
        <v>632</v>
      </c>
      <c r="I44" s="19">
        <v>708</v>
      </c>
      <c r="J44" s="19">
        <v>885</v>
      </c>
    </row>
    <row r="45" spans="1:10" s="49" customFormat="1" ht="15.75" customHeight="1" x14ac:dyDescent="0.3">
      <c r="A45" s="69">
        <v>41736</v>
      </c>
      <c r="B45" s="85">
        <v>0.476331360946746</v>
      </c>
      <c r="C45" s="60" t="s">
        <v>63</v>
      </c>
      <c r="D45" s="60"/>
      <c r="E45" s="60"/>
      <c r="F45" s="61" t="s">
        <v>71</v>
      </c>
      <c r="G45" s="23">
        <v>3</v>
      </c>
      <c r="H45" s="19">
        <v>632</v>
      </c>
      <c r="I45" s="19">
        <v>708</v>
      </c>
      <c r="J45" s="19">
        <v>885</v>
      </c>
    </row>
    <row r="46" spans="1:10" s="49" customFormat="1" ht="15.75" customHeight="1" x14ac:dyDescent="0.3">
      <c r="A46" s="69">
        <v>41869</v>
      </c>
      <c r="B46" s="85">
        <v>0.34563758389261701</v>
      </c>
      <c r="C46" s="60" t="s">
        <v>72</v>
      </c>
      <c r="D46" s="60"/>
      <c r="E46" s="60"/>
      <c r="F46" s="61" t="s">
        <v>73</v>
      </c>
      <c r="G46" s="23">
        <v>6</v>
      </c>
      <c r="H46" s="19">
        <v>1393</v>
      </c>
      <c r="I46" s="19">
        <v>1560</v>
      </c>
      <c r="J46" s="19">
        <v>1950</v>
      </c>
    </row>
    <row r="47" spans="1:10" s="49" customFormat="1" ht="15.75" customHeight="1" x14ac:dyDescent="0.3">
      <c r="A47" s="69">
        <v>41870</v>
      </c>
      <c r="B47" s="85">
        <v>0.34563758389261701</v>
      </c>
      <c r="C47" s="60" t="s">
        <v>72</v>
      </c>
      <c r="D47" s="60"/>
      <c r="E47" s="60"/>
      <c r="F47" s="61" t="s">
        <v>74</v>
      </c>
      <c r="G47" s="23">
        <v>6</v>
      </c>
      <c r="H47" s="19">
        <v>1393</v>
      </c>
      <c r="I47" s="19">
        <v>1560</v>
      </c>
      <c r="J47" s="19">
        <v>1950</v>
      </c>
    </row>
    <row r="48" spans="1:10" s="49" customFormat="1" ht="15.75" customHeight="1" x14ac:dyDescent="0.3">
      <c r="A48" s="69">
        <v>41891</v>
      </c>
      <c r="B48" s="85">
        <v>0.34563758389261701</v>
      </c>
      <c r="C48" s="60" t="s">
        <v>72</v>
      </c>
      <c r="D48" s="60"/>
      <c r="E48" s="60"/>
      <c r="F48" s="61" t="s">
        <v>75</v>
      </c>
      <c r="G48" s="23">
        <v>6</v>
      </c>
      <c r="H48" s="19">
        <v>1393</v>
      </c>
      <c r="I48" s="19">
        <v>1560</v>
      </c>
      <c r="J48" s="19">
        <v>1950</v>
      </c>
    </row>
    <row r="49" spans="1:10" s="49" customFormat="1" ht="15.75" customHeight="1" x14ac:dyDescent="0.3">
      <c r="A49" s="69">
        <v>41892</v>
      </c>
      <c r="B49" s="85">
        <v>0.34563758389261701</v>
      </c>
      <c r="C49" s="60" t="s">
        <v>72</v>
      </c>
      <c r="D49" s="60"/>
      <c r="E49" s="60"/>
      <c r="F49" s="61" t="s">
        <v>76</v>
      </c>
      <c r="G49" s="23">
        <v>6</v>
      </c>
      <c r="H49" s="19">
        <v>1393</v>
      </c>
      <c r="I49" s="19">
        <v>1560</v>
      </c>
      <c r="J49" s="19">
        <v>1950</v>
      </c>
    </row>
    <row r="50" spans="1:10" s="49" customFormat="1" ht="15.75" customHeight="1" x14ac:dyDescent="0.3">
      <c r="A50" s="69">
        <v>41943</v>
      </c>
      <c r="B50" s="85">
        <v>0.12525050100200399</v>
      </c>
      <c r="C50" s="60" t="s">
        <v>77</v>
      </c>
      <c r="D50" s="60"/>
      <c r="E50" s="60"/>
      <c r="F50" s="61" t="s">
        <v>78</v>
      </c>
      <c r="G50" s="23">
        <v>7</v>
      </c>
      <c r="H50" s="19">
        <v>1559</v>
      </c>
      <c r="I50" s="19">
        <v>3492</v>
      </c>
      <c r="J50" s="19">
        <v>4365</v>
      </c>
    </row>
    <row r="51" spans="1:10" s="49" customFormat="1" ht="15.75" customHeight="1" x14ac:dyDescent="0.3">
      <c r="A51" s="69">
        <v>41996</v>
      </c>
      <c r="B51" s="85">
        <v>0.124620060790274</v>
      </c>
      <c r="C51" s="60" t="s">
        <v>77</v>
      </c>
      <c r="D51" s="60"/>
      <c r="E51" s="60"/>
      <c r="F51" s="61" t="s">
        <v>79</v>
      </c>
      <c r="G51" s="23">
        <v>5</v>
      </c>
      <c r="H51" s="19">
        <v>1029</v>
      </c>
      <c r="I51" s="19">
        <v>2304</v>
      </c>
      <c r="J51" s="19">
        <v>2880</v>
      </c>
    </row>
    <row r="52" spans="1:10" s="49" customFormat="1" ht="15.75" customHeight="1" x14ac:dyDescent="0.3">
      <c r="A52" s="69">
        <v>42058</v>
      </c>
      <c r="B52" s="85">
        <v>0.184862385321101</v>
      </c>
      <c r="C52" s="60" t="s">
        <v>59</v>
      </c>
      <c r="D52" s="60"/>
      <c r="E52" s="60"/>
      <c r="F52" s="61" t="s">
        <v>80</v>
      </c>
      <c r="G52" s="23">
        <v>15</v>
      </c>
      <c r="H52" s="19">
        <v>3173</v>
      </c>
      <c r="I52" s="19">
        <v>7108</v>
      </c>
      <c r="J52" s="19">
        <v>8885</v>
      </c>
    </row>
    <row r="53" spans="1:10" s="49" customFormat="1" ht="15.75" customHeight="1" x14ac:dyDescent="0.3">
      <c r="A53" s="69">
        <v>42214</v>
      </c>
      <c r="B53" s="85"/>
      <c r="C53" s="60" t="s">
        <v>81</v>
      </c>
      <c r="D53" s="60"/>
      <c r="E53" s="60"/>
      <c r="F53" s="61" t="s">
        <v>82</v>
      </c>
      <c r="G53" s="23">
        <v>9</v>
      </c>
      <c r="H53" s="19">
        <v>1890</v>
      </c>
      <c r="I53" s="19">
        <v>4232</v>
      </c>
      <c r="J53" s="19">
        <v>5290</v>
      </c>
    </row>
    <row r="54" spans="1:10" s="49" customFormat="1" ht="15.75" customHeight="1" x14ac:dyDescent="0.3">
      <c r="A54" s="69">
        <v>42354</v>
      </c>
      <c r="B54" s="85">
        <v>0.28504672897196298</v>
      </c>
      <c r="C54" s="60" t="s">
        <v>83</v>
      </c>
      <c r="D54" s="60"/>
      <c r="E54" s="60"/>
      <c r="F54" s="61" t="s">
        <v>84</v>
      </c>
      <c r="G54" s="23">
        <v>5</v>
      </c>
      <c r="H54" s="19">
        <v>1093</v>
      </c>
      <c r="I54" s="19">
        <v>2448</v>
      </c>
      <c r="J54" s="19">
        <v>3060</v>
      </c>
    </row>
    <row r="55" spans="1:10" s="49" customFormat="1" ht="15.75" customHeight="1" x14ac:dyDescent="0.3">
      <c r="A55" s="69">
        <v>43456</v>
      </c>
      <c r="B55" s="85">
        <v>0.41505376344085998</v>
      </c>
      <c r="C55" s="60" t="s">
        <v>85</v>
      </c>
      <c r="D55" s="60"/>
      <c r="E55" s="60"/>
      <c r="F55" s="61" t="s">
        <v>86</v>
      </c>
      <c r="G55" s="23">
        <v>9</v>
      </c>
      <c r="H55" s="19">
        <v>1943</v>
      </c>
      <c r="I55" s="19">
        <v>2176</v>
      </c>
      <c r="J55" s="19">
        <v>2720</v>
      </c>
    </row>
    <row r="56" spans="1:10" s="49" customFormat="1" ht="15.75" customHeight="1" x14ac:dyDescent="0.3">
      <c r="A56" s="69">
        <v>43457</v>
      </c>
      <c r="B56" s="85">
        <v>0.41505376344085998</v>
      </c>
      <c r="C56" s="60" t="s">
        <v>85</v>
      </c>
      <c r="D56" s="60"/>
      <c r="E56" s="60"/>
      <c r="F56" s="61" t="s">
        <v>87</v>
      </c>
      <c r="G56" s="23">
        <v>9</v>
      </c>
      <c r="H56" s="19">
        <v>1943</v>
      </c>
      <c r="I56" s="19">
        <v>2176</v>
      </c>
      <c r="J56" s="19">
        <v>2720</v>
      </c>
    </row>
    <row r="57" spans="1:10" s="49" customFormat="1" ht="15.75" customHeight="1" x14ac:dyDescent="0.3">
      <c r="A57" s="69">
        <v>43458</v>
      </c>
      <c r="B57" s="85">
        <v>0.41505376344085998</v>
      </c>
      <c r="C57" s="60" t="s">
        <v>85</v>
      </c>
      <c r="D57" s="60"/>
      <c r="E57" s="60"/>
      <c r="F57" s="61" t="s">
        <v>88</v>
      </c>
      <c r="G57" s="23">
        <v>9</v>
      </c>
      <c r="H57" s="19">
        <v>1943</v>
      </c>
      <c r="I57" s="19">
        <v>2176</v>
      </c>
      <c r="J57" s="19">
        <v>2720</v>
      </c>
    </row>
    <row r="58" spans="1:10" s="49" customFormat="1" ht="15.75" customHeight="1" x14ac:dyDescent="0.3">
      <c r="A58" s="69">
        <v>43459</v>
      </c>
      <c r="B58" s="85">
        <v>0.41505376344085998</v>
      </c>
      <c r="C58" s="60" t="s">
        <v>85</v>
      </c>
      <c r="D58" s="60"/>
      <c r="E58" s="60"/>
      <c r="F58" s="61" t="s">
        <v>89</v>
      </c>
      <c r="G58" s="23">
        <v>9</v>
      </c>
      <c r="H58" s="19">
        <v>1943</v>
      </c>
      <c r="I58" s="19">
        <v>2176</v>
      </c>
      <c r="J58" s="19">
        <v>2720</v>
      </c>
    </row>
    <row r="59" spans="1:10" s="49" customFormat="1" ht="15.75" customHeight="1" x14ac:dyDescent="0.3">
      <c r="A59" s="69">
        <v>43460</v>
      </c>
      <c r="B59" s="85">
        <v>0.41505376344085998</v>
      </c>
      <c r="C59" s="60" t="s">
        <v>90</v>
      </c>
      <c r="D59" s="60"/>
      <c r="E59" s="60"/>
      <c r="F59" s="61" t="s">
        <v>91</v>
      </c>
      <c r="G59" s="23">
        <v>9</v>
      </c>
      <c r="H59" s="19">
        <v>1943</v>
      </c>
      <c r="I59" s="19">
        <v>2176</v>
      </c>
      <c r="J59" s="19">
        <v>2720</v>
      </c>
    </row>
    <row r="60" spans="1:10" s="49" customFormat="1" ht="15.75" customHeight="1" x14ac:dyDescent="0.3">
      <c r="A60" s="69">
        <v>43461</v>
      </c>
      <c r="B60" s="85">
        <v>0.41505376344085998</v>
      </c>
      <c r="C60" s="60" t="s">
        <v>90</v>
      </c>
      <c r="D60" s="60"/>
      <c r="E60" s="60"/>
      <c r="F60" s="61" t="s">
        <v>87</v>
      </c>
      <c r="G60" s="23">
        <v>9</v>
      </c>
      <c r="H60" s="19">
        <v>1943</v>
      </c>
      <c r="I60" s="19">
        <v>2176</v>
      </c>
      <c r="J60" s="19">
        <v>2720</v>
      </c>
    </row>
    <row r="61" spans="1:10" s="49" customFormat="1" ht="15.75" customHeight="1" x14ac:dyDescent="0.3">
      <c r="A61" s="69">
        <v>43462</v>
      </c>
      <c r="B61" s="85">
        <v>0.41505376344085998</v>
      </c>
      <c r="C61" s="60" t="s">
        <v>90</v>
      </c>
      <c r="D61" s="60"/>
      <c r="E61" s="60"/>
      <c r="F61" s="61" t="s">
        <v>92</v>
      </c>
      <c r="G61" s="23">
        <v>9</v>
      </c>
      <c r="H61" s="19">
        <v>1943</v>
      </c>
      <c r="I61" s="19">
        <v>2176</v>
      </c>
      <c r="J61" s="19">
        <v>2720</v>
      </c>
    </row>
    <row r="62" spans="1:10" s="49" customFormat="1" ht="15.75" customHeight="1" x14ac:dyDescent="0.3">
      <c r="A62" s="69">
        <v>43463</v>
      </c>
      <c r="B62" s="85">
        <v>0.41505376344085998</v>
      </c>
      <c r="C62" s="60" t="s">
        <v>90</v>
      </c>
      <c r="D62" s="60"/>
      <c r="E62" s="60"/>
      <c r="F62" s="61" t="s">
        <v>89</v>
      </c>
      <c r="G62" s="23">
        <v>9</v>
      </c>
      <c r="H62" s="19">
        <v>1943</v>
      </c>
      <c r="I62" s="19">
        <v>2176</v>
      </c>
      <c r="J62" s="19">
        <v>2720</v>
      </c>
    </row>
    <row r="63" spans="1:10" s="49" customFormat="1" ht="15.75" customHeight="1" x14ac:dyDescent="0.3">
      <c r="A63" s="69">
        <v>43549</v>
      </c>
      <c r="B63" s="85">
        <v>0.27515243902439002</v>
      </c>
      <c r="C63" s="60" t="s">
        <v>93</v>
      </c>
      <c r="D63" s="60"/>
      <c r="E63" s="60"/>
      <c r="F63" s="61" t="s">
        <v>94</v>
      </c>
      <c r="G63" s="23">
        <v>16</v>
      </c>
      <c r="H63" s="19">
        <v>1698</v>
      </c>
      <c r="I63" s="19">
        <v>3804</v>
      </c>
      <c r="J63" s="19">
        <v>4755</v>
      </c>
    </row>
    <row r="64" spans="1:10" s="49" customFormat="1" ht="15.75" customHeight="1" x14ac:dyDescent="0.3">
      <c r="A64" s="69">
        <v>527125</v>
      </c>
      <c r="B64" s="85"/>
      <c r="C64" s="60" t="s">
        <v>95</v>
      </c>
      <c r="D64" s="60"/>
      <c r="E64" s="60"/>
      <c r="F64" s="61" t="s">
        <v>96</v>
      </c>
      <c r="G64" s="23">
        <v>1</v>
      </c>
      <c r="H64" s="19">
        <v>141</v>
      </c>
      <c r="I64" s="19">
        <v>316</v>
      </c>
      <c r="J64" s="19">
        <v>395</v>
      </c>
    </row>
    <row r="65" spans="1:10" s="49" customFormat="1" ht="15.75" customHeight="1" x14ac:dyDescent="0.3">
      <c r="A65" s="69">
        <v>527126</v>
      </c>
      <c r="B65" s="85"/>
      <c r="C65" s="60" t="s">
        <v>95</v>
      </c>
      <c r="D65" s="60"/>
      <c r="E65" s="60"/>
      <c r="F65" s="61" t="s">
        <v>97</v>
      </c>
      <c r="G65" s="23">
        <v>1</v>
      </c>
      <c r="H65" s="19">
        <v>141</v>
      </c>
      <c r="I65" s="19">
        <v>316</v>
      </c>
      <c r="J65" s="19">
        <v>395</v>
      </c>
    </row>
    <row r="66" spans="1:10" s="49" customFormat="1" ht="15.75" customHeight="1" x14ac:dyDescent="0.3">
      <c r="A66" s="69">
        <v>527127</v>
      </c>
      <c r="B66" s="85"/>
      <c r="C66" s="60" t="s">
        <v>95</v>
      </c>
      <c r="D66" s="60"/>
      <c r="E66" s="60"/>
      <c r="F66" s="61" t="s">
        <v>98</v>
      </c>
      <c r="G66" s="23">
        <v>1</v>
      </c>
      <c r="H66" s="19">
        <v>141</v>
      </c>
      <c r="I66" s="19">
        <v>316</v>
      </c>
      <c r="J66" s="19">
        <v>395</v>
      </c>
    </row>
    <row r="67" spans="1:10" s="49" customFormat="1" ht="15.75" customHeight="1" x14ac:dyDescent="0.3">
      <c r="A67" s="72" t="s">
        <v>99</v>
      </c>
      <c r="B67" s="84"/>
      <c r="C67" s="19"/>
      <c r="D67" s="19"/>
      <c r="E67" s="19"/>
      <c r="F67" s="26"/>
      <c r="G67" s="23"/>
      <c r="H67" s="24"/>
      <c r="I67" s="24"/>
      <c r="J67" s="24"/>
    </row>
    <row r="68" spans="1:10" s="49" customFormat="1" ht="15.75" customHeight="1" x14ac:dyDescent="0.3">
      <c r="A68" s="21">
        <v>22467</v>
      </c>
      <c r="B68" s="86"/>
      <c r="C68" s="21" t="s">
        <v>100</v>
      </c>
      <c r="D68" s="21"/>
      <c r="E68" s="21"/>
      <c r="F68" s="25" t="s">
        <v>101</v>
      </c>
      <c r="G68" s="29">
        <v>22</v>
      </c>
      <c r="H68" s="58">
        <v>4821</v>
      </c>
      <c r="I68" s="58">
        <v>5400</v>
      </c>
      <c r="J68" s="58">
        <v>6750</v>
      </c>
    </row>
    <row r="69" spans="1:10" s="49" customFormat="1" ht="15.75" customHeight="1" x14ac:dyDescent="0.3">
      <c r="A69" s="21">
        <v>27996</v>
      </c>
      <c r="B69" s="86"/>
      <c r="C69" s="21" t="s">
        <v>100</v>
      </c>
      <c r="D69" s="21"/>
      <c r="E69" s="21"/>
      <c r="F69" s="25" t="s">
        <v>102</v>
      </c>
      <c r="G69" s="29">
        <v>17</v>
      </c>
      <c r="H69" s="58">
        <v>3714</v>
      </c>
      <c r="I69" s="58">
        <v>4160</v>
      </c>
      <c r="J69" s="58">
        <v>5200</v>
      </c>
    </row>
    <row r="70" spans="1:10" s="49" customFormat="1" ht="15.75" customHeight="1" x14ac:dyDescent="0.3">
      <c r="A70" s="21">
        <v>29688</v>
      </c>
      <c r="B70" s="86"/>
      <c r="C70" s="21" t="s">
        <v>100</v>
      </c>
      <c r="D70" s="21"/>
      <c r="E70" s="21"/>
      <c r="F70" s="25" t="s">
        <v>103</v>
      </c>
      <c r="G70" s="29">
        <v>35</v>
      </c>
      <c r="H70" s="58">
        <v>7571</v>
      </c>
      <c r="I70" s="58">
        <v>8480</v>
      </c>
      <c r="J70" s="58">
        <v>10600</v>
      </c>
    </row>
    <row r="71" spans="1:10" s="59" customFormat="1" ht="15.75" customHeight="1" x14ac:dyDescent="0.3">
      <c r="A71" s="21">
        <v>29689</v>
      </c>
      <c r="B71" s="86"/>
      <c r="C71" s="21" t="s">
        <v>104</v>
      </c>
      <c r="D71" s="21"/>
      <c r="E71" s="21"/>
      <c r="F71" s="25" t="s">
        <v>105</v>
      </c>
      <c r="G71" s="29">
        <v>47</v>
      </c>
      <c r="H71" s="58">
        <v>10214</v>
      </c>
      <c r="I71" s="58">
        <v>11440</v>
      </c>
      <c r="J71" s="58">
        <v>14300</v>
      </c>
    </row>
    <row r="72" spans="1:10" s="59" customFormat="1" ht="15.75" customHeight="1" x14ac:dyDescent="0.3">
      <c r="A72" s="21">
        <v>29690</v>
      </c>
      <c r="B72" s="86"/>
      <c r="C72" s="21" t="s">
        <v>104</v>
      </c>
      <c r="D72" s="21"/>
      <c r="E72" s="70"/>
      <c r="F72" s="25" t="s">
        <v>106</v>
      </c>
      <c r="G72" s="29">
        <v>47</v>
      </c>
      <c r="H72" s="58">
        <v>10214</v>
      </c>
      <c r="I72" s="58">
        <v>11440</v>
      </c>
      <c r="J72" s="58">
        <v>14300</v>
      </c>
    </row>
    <row r="73" spans="1:10" s="59" customFormat="1" ht="15.75" customHeight="1" x14ac:dyDescent="0.3">
      <c r="A73" s="21">
        <v>29691</v>
      </c>
      <c r="B73" s="84"/>
      <c r="C73" s="19" t="s">
        <v>104</v>
      </c>
      <c r="D73" s="19"/>
      <c r="E73" s="21"/>
      <c r="F73" s="25" t="s">
        <v>107</v>
      </c>
      <c r="G73" s="29">
        <v>47</v>
      </c>
      <c r="H73" s="58">
        <v>10214</v>
      </c>
      <c r="I73" s="58">
        <v>11440</v>
      </c>
      <c r="J73" s="58">
        <v>14300</v>
      </c>
    </row>
    <row r="74" spans="1:10" s="59" customFormat="1" ht="15.75" customHeight="1" x14ac:dyDescent="0.3">
      <c r="A74" s="21">
        <v>29693</v>
      </c>
      <c r="B74" s="84"/>
      <c r="C74" s="19" t="s">
        <v>100</v>
      </c>
      <c r="D74" s="19"/>
      <c r="E74" s="21"/>
      <c r="F74" s="25" t="s">
        <v>108</v>
      </c>
      <c r="G74" s="29">
        <v>25</v>
      </c>
      <c r="H74" s="58">
        <v>5393</v>
      </c>
      <c r="I74" s="58">
        <v>6040</v>
      </c>
      <c r="J74" s="58">
        <v>7550</v>
      </c>
    </row>
    <row r="75" spans="1:10" s="59" customFormat="1" ht="15.75" customHeight="1" x14ac:dyDescent="0.3">
      <c r="A75" s="21">
        <v>29694</v>
      </c>
      <c r="B75" s="86"/>
      <c r="C75" s="21" t="s">
        <v>100</v>
      </c>
      <c r="D75" s="21"/>
      <c r="E75" s="21"/>
      <c r="F75" s="25" t="s">
        <v>109</v>
      </c>
      <c r="G75" s="29">
        <v>47</v>
      </c>
      <c r="H75" s="58">
        <v>10214</v>
      </c>
      <c r="I75" s="58">
        <v>11440</v>
      </c>
      <c r="J75" s="58">
        <v>14300</v>
      </c>
    </row>
    <row r="76" spans="1:10" s="59" customFormat="1" ht="15.75" customHeight="1" x14ac:dyDescent="0.3">
      <c r="A76" s="21">
        <v>29695</v>
      </c>
      <c r="B76" s="86"/>
      <c r="C76" s="21" t="s">
        <v>100</v>
      </c>
      <c r="D76" s="21"/>
      <c r="E76" s="21"/>
      <c r="F76" s="25" t="s">
        <v>110</v>
      </c>
      <c r="G76" s="29">
        <v>47</v>
      </c>
      <c r="H76" s="58">
        <v>10214</v>
      </c>
      <c r="I76" s="58">
        <v>11440</v>
      </c>
      <c r="J76" s="58">
        <v>14300</v>
      </c>
    </row>
    <row r="77" spans="1:10" s="59" customFormat="1" ht="15.75" customHeight="1" x14ac:dyDescent="0.3">
      <c r="A77" s="21">
        <v>29696</v>
      </c>
      <c r="B77" s="84"/>
      <c r="C77" s="19" t="s">
        <v>111</v>
      </c>
      <c r="D77" s="19"/>
      <c r="E77" s="21"/>
      <c r="F77" s="25" t="s">
        <v>112</v>
      </c>
      <c r="G77" s="29">
        <v>48</v>
      </c>
      <c r="H77" s="58">
        <v>10500</v>
      </c>
      <c r="I77" s="58">
        <v>11760</v>
      </c>
      <c r="J77" s="58">
        <v>14700</v>
      </c>
    </row>
    <row r="78" spans="1:10" s="59" customFormat="1" ht="15.75" customHeight="1" x14ac:dyDescent="0.3">
      <c r="A78" s="21">
        <v>29697</v>
      </c>
      <c r="B78" s="86"/>
      <c r="C78" s="21" t="s">
        <v>111</v>
      </c>
      <c r="D78" s="21"/>
      <c r="E78" s="21"/>
      <c r="F78" s="25" t="s">
        <v>113</v>
      </c>
      <c r="G78" s="29">
        <v>48</v>
      </c>
      <c r="H78" s="58">
        <v>10500</v>
      </c>
      <c r="I78" s="58">
        <v>11760</v>
      </c>
      <c r="J78" s="58">
        <v>14700</v>
      </c>
    </row>
    <row r="79" spans="1:10" s="59" customFormat="1" ht="15.75" customHeight="1" x14ac:dyDescent="0.3">
      <c r="A79" s="21">
        <v>29703</v>
      </c>
      <c r="B79" s="86"/>
      <c r="C79" s="21" t="s">
        <v>100</v>
      </c>
      <c r="D79" s="21"/>
      <c r="E79" s="21"/>
      <c r="F79" s="25" t="s">
        <v>114</v>
      </c>
      <c r="G79" s="29">
        <v>36</v>
      </c>
      <c r="H79" s="58">
        <v>7786</v>
      </c>
      <c r="I79" s="58">
        <v>8720</v>
      </c>
      <c r="J79" s="58">
        <v>10900</v>
      </c>
    </row>
    <row r="80" spans="1:10" s="59" customFormat="1" ht="15.75" customHeight="1" x14ac:dyDescent="0.3">
      <c r="A80" s="21">
        <v>29704</v>
      </c>
      <c r="B80" s="86"/>
      <c r="C80" s="21" t="s">
        <v>100</v>
      </c>
      <c r="D80" s="21"/>
      <c r="E80" s="21"/>
      <c r="F80" s="25" t="s">
        <v>115</v>
      </c>
      <c r="G80" s="29">
        <v>36</v>
      </c>
      <c r="H80" s="58">
        <v>7786</v>
      </c>
      <c r="I80" s="58">
        <v>8720</v>
      </c>
      <c r="J80" s="58">
        <v>10900</v>
      </c>
    </row>
    <row r="81" spans="1:10" s="59" customFormat="1" ht="15.75" customHeight="1" x14ac:dyDescent="0.3">
      <c r="A81" s="21">
        <v>29705</v>
      </c>
      <c r="B81" s="86"/>
      <c r="C81" s="21" t="s">
        <v>100</v>
      </c>
      <c r="D81" s="21"/>
      <c r="E81" s="21"/>
      <c r="F81" s="25" t="s">
        <v>116</v>
      </c>
      <c r="G81" s="29">
        <v>24</v>
      </c>
      <c r="H81" s="58">
        <v>5286</v>
      </c>
      <c r="I81" s="58">
        <v>5920</v>
      </c>
      <c r="J81" s="58">
        <v>7400</v>
      </c>
    </row>
    <row r="82" spans="1:10" s="59" customFormat="1" ht="15.75" customHeight="1" x14ac:dyDescent="0.3">
      <c r="A82" s="21">
        <v>29706</v>
      </c>
      <c r="B82" s="86"/>
      <c r="C82" s="21" t="s">
        <v>100</v>
      </c>
      <c r="D82" s="21"/>
      <c r="E82" s="21"/>
      <c r="F82" s="25" t="s">
        <v>117</v>
      </c>
      <c r="G82" s="29">
        <v>36</v>
      </c>
      <c r="H82" s="58">
        <v>7786</v>
      </c>
      <c r="I82" s="58">
        <v>8720</v>
      </c>
      <c r="J82" s="58">
        <v>10900</v>
      </c>
    </row>
    <row r="83" spans="1:10" s="59" customFormat="1" ht="15.75" customHeight="1" x14ac:dyDescent="0.3">
      <c r="A83" s="21">
        <v>31750</v>
      </c>
      <c r="B83" s="86"/>
      <c r="C83" s="57" t="s">
        <v>118</v>
      </c>
      <c r="D83" s="57"/>
      <c r="E83" s="70"/>
      <c r="F83" s="25" t="s">
        <v>119</v>
      </c>
      <c r="G83" s="29">
        <v>33</v>
      </c>
      <c r="H83" s="58">
        <v>7136</v>
      </c>
      <c r="I83" s="58">
        <v>7992</v>
      </c>
      <c r="J83" s="58">
        <v>9990</v>
      </c>
    </row>
    <row r="84" spans="1:10" s="59" customFormat="1" ht="15.75" customHeight="1" x14ac:dyDescent="0.3">
      <c r="A84" s="21">
        <v>31766</v>
      </c>
      <c r="B84" s="86"/>
      <c r="C84" s="21" t="s">
        <v>100</v>
      </c>
      <c r="D84" s="21"/>
      <c r="E84" s="21"/>
      <c r="F84" s="25" t="s">
        <v>120</v>
      </c>
      <c r="G84" s="29">
        <v>25</v>
      </c>
      <c r="H84" s="58">
        <v>5571</v>
      </c>
      <c r="I84" s="58">
        <v>6240</v>
      </c>
      <c r="J84" s="58">
        <v>7800</v>
      </c>
    </row>
    <row r="85" spans="1:10" s="59" customFormat="1" ht="15.75" customHeight="1" x14ac:dyDescent="0.3">
      <c r="A85" s="21">
        <v>32557</v>
      </c>
      <c r="B85" s="86">
        <v>7.4827586206896599E-2</v>
      </c>
      <c r="C85" s="57" t="s">
        <v>121</v>
      </c>
      <c r="D85" s="57"/>
      <c r="E85" s="21"/>
      <c r="F85" s="25" t="s">
        <v>122</v>
      </c>
      <c r="G85" s="29">
        <v>44</v>
      </c>
      <c r="H85" s="58">
        <v>9582</v>
      </c>
      <c r="I85" s="58">
        <v>10732</v>
      </c>
      <c r="J85" s="58">
        <v>13415</v>
      </c>
    </row>
    <row r="86" spans="1:10" s="59" customFormat="1" ht="15.75" customHeight="1" x14ac:dyDescent="0.3">
      <c r="A86" s="21">
        <v>36169</v>
      </c>
      <c r="B86" s="88"/>
      <c r="C86" s="57" t="s">
        <v>100</v>
      </c>
      <c r="D86" s="57"/>
      <c r="E86" s="70"/>
      <c r="F86" s="25" t="s">
        <v>123</v>
      </c>
      <c r="G86" s="57">
        <v>47</v>
      </c>
      <c r="H86" s="71">
        <v>10214</v>
      </c>
      <c r="I86" s="64">
        <v>11440</v>
      </c>
      <c r="J86" s="71">
        <v>14300</v>
      </c>
    </row>
    <row r="87" spans="1:10" s="59" customFormat="1" ht="15.75" customHeight="1" x14ac:dyDescent="0.3">
      <c r="A87" s="21">
        <v>45381</v>
      </c>
      <c r="B87" s="88"/>
      <c r="C87" s="57" t="s">
        <v>124</v>
      </c>
      <c r="D87" s="57"/>
      <c r="E87" s="70"/>
      <c r="F87" s="25" t="s">
        <v>125</v>
      </c>
      <c r="G87" s="57">
        <v>7</v>
      </c>
      <c r="H87" s="71">
        <v>1536</v>
      </c>
      <c r="I87" s="64">
        <v>3440</v>
      </c>
      <c r="J87" s="71">
        <v>4300</v>
      </c>
    </row>
    <row r="88" spans="1:10" s="51" customFormat="1" ht="15.75" customHeight="1" x14ac:dyDescent="0.3">
      <c r="A88" s="73" t="s">
        <v>126</v>
      </c>
      <c r="B88" s="84"/>
      <c r="C88" s="19"/>
      <c r="D88" s="19"/>
      <c r="E88" s="19"/>
      <c r="F88" s="50"/>
      <c r="G88" s="23"/>
      <c r="H88" s="24"/>
      <c r="I88" s="24"/>
      <c r="J88" s="24"/>
    </row>
    <row r="89" spans="1:10" ht="15.75" customHeight="1" x14ac:dyDescent="0.3">
      <c r="A89" s="21">
        <v>1276</v>
      </c>
      <c r="B89" s="84"/>
      <c r="C89" s="19" t="s">
        <v>127</v>
      </c>
      <c r="D89" s="19"/>
      <c r="E89" s="19"/>
      <c r="F89" s="50" t="s">
        <v>128</v>
      </c>
      <c r="G89" s="23">
        <v>5</v>
      </c>
      <c r="H89" s="19">
        <v>986</v>
      </c>
      <c r="I89" s="19">
        <v>1104</v>
      </c>
      <c r="J89" s="19">
        <v>1380</v>
      </c>
    </row>
    <row r="90" spans="1:10" ht="15.75" customHeight="1" x14ac:dyDescent="0.3">
      <c r="A90" s="21">
        <v>4718</v>
      </c>
      <c r="B90" s="84"/>
      <c r="C90" s="19" t="s">
        <v>129</v>
      </c>
      <c r="D90" s="19"/>
      <c r="E90" s="19"/>
      <c r="F90" s="50" t="s">
        <v>130</v>
      </c>
      <c r="G90" s="23">
        <v>0</v>
      </c>
      <c r="H90" s="19">
        <v>0</v>
      </c>
      <c r="I90" s="19">
        <v>64</v>
      </c>
      <c r="J90" s="19">
        <v>80</v>
      </c>
    </row>
    <row r="91" spans="1:10" ht="15.75" customHeight="1" x14ac:dyDescent="0.3">
      <c r="A91" s="21">
        <v>9522</v>
      </c>
      <c r="B91" s="84">
        <v>0.27352941176470602</v>
      </c>
      <c r="C91" s="19" t="s">
        <v>131</v>
      </c>
      <c r="D91" s="19"/>
      <c r="E91" s="19"/>
      <c r="F91" s="50" t="s">
        <v>132</v>
      </c>
      <c r="G91" s="23">
        <v>2</v>
      </c>
      <c r="H91" s="19">
        <v>441</v>
      </c>
      <c r="I91" s="19">
        <v>988</v>
      </c>
      <c r="J91" s="19">
        <v>1235</v>
      </c>
    </row>
    <row r="92" spans="1:10" ht="15.75" customHeight="1" x14ac:dyDescent="0.3">
      <c r="A92" s="21">
        <v>10919</v>
      </c>
      <c r="B92" s="84"/>
      <c r="C92" s="19" t="s">
        <v>133</v>
      </c>
      <c r="D92" s="19"/>
      <c r="E92" s="19"/>
      <c r="F92" s="50" t="s">
        <v>134</v>
      </c>
      <c r="G92" s="23">
        <v>44</v>
      </c>
      <c r="H92" s="19">
        <v>9714</v>
      </c>
      <c r="I92" s="19">
        <v>10880</v>
      </c>
      <c r="J92" s="19">
        <v>13600</v>
      </c>
    </row>
    <row r="93" spans="1:10" ht="15.75" customHeight="1" x14ac:dyDescent="0.3">
      <c r="A93" s="21">
        <v>11355</v>
      </c>
      <c r="B93" s="84"/>
      <c r="C93" s="19" t="s">
        <v>135</v>
      </c>
      <c r="D93" s="19"/>
      <c r="E93" s="19"/>
      <c r="F93" s="50" t="s">
        <v>136</v>
      </c>
      <c r="G93" s="23">
        <v>50</v>
      </c>
      <c r="H93" s="19">
        <v>11000</v>
      </c>
      <c r="I93" s="19">
        <v>12320</v>
      </c>
      <c r="J93" s="19">
        <v>15400</v>
      </c>
    </row>
    <row r="94" spans="1:10" ht="15.75" customHeight="1" x14ac:dyDescent="0.3">
      <c r="A94" s="21">
        <v>11367</v>
      </c>
      <c r="B94" s="84"/>
      <c r="C94" s="19" t="s">
        <v>133</v>
      </c>
      <c r="D94" s="19"/>
      <c r="E94" s="19"/>
      <c r="F94" s="50" t="s">
        <v>137</v>
      </c>
      <c r="G94" s="23">
        <v>50</v>
      </c>
      <c r="H94" s="19">
        <v>11000</v>
      </c>
      <c r="I94" s="19">
        <v>12320</v>
      </c>
      <c r="J94" s="19">
        <v>15400</v>
      </c>
    </row>
    <row r="95" spans="1:10" ht="15.75" customHeight="1" x14ac:dyDescent="0.3">
      <c r="A95" s="21">
        <v>13850</v>
      </c>
      <c r="B95" s="84">
        <v>0.27500000000000002</v>
      </c>
      <c r="C95" s="19" t="s">
        <v>138</v>
      </c>
      <c r="D95" s="19"/>
      <c r="E95" s="19"/>
      <c r="F95" s="50" t="s">
        <v>139</v>
      </c>
      <c r="G95" s="23">
        <v>36</v>
      </c>
      <c r="H95" s="19">
        <v>7975</v>
      </c>
      <c r="I95" s="19">
        <v>8932</v>
      </c>
      <c r="J95" s="19">
        <v>11165</v>
      </c>
    </row>
    <row r="96" spans="1:10" ht="15.75" customHeight="1" x14ac:dyDescent="0.3">
      <c r="A96" s="21">
        <v>17540</v>
      </c>
      <c r="B96" s="84"/>
      <c r="C96" s="19" t="s">
        <v>133</v>
      </c>
      <c r="D96" s="19"/>
      <c r="E96" s="19"/>
      <c r="F96" s="50" t="s">
        <v>140</v>
      </c>
      <c r="G96" s="23">
        <v>34</v>
      </c>
      <c r="H96" s="19">
        <v>7500</v>
      </c>
      <c r="I96" s="19">
        <v>8400</v>
      </c>
      <c r="J96" s="19">
        <v>10500</v>
      </c>
    </row>
    <row r="97" spans="1:10" ht="15.75" customHeight="1" x14ac:dyDescent="0.3">
      <c r="A97" s="21">
        <v>18819</v>
      </c>
      <c r="B97" s="84">
        <v>0.30034129692832801</v>
      </c>
      <c r="C97" s="19" t="s">
        <v>141</v>
      </c>
      <c r="D97" s="19" t="s">
        <v>13</v>
      </c>
      <c r="E97" s="19"/>
      <c r="F97" s="50" t="s">
        <v>142</v>
      </c>
      <c r="G97" s="23">
        <v>3</v>
      </c>
      <c r="H97" s="19">
        <v>732</v>
      </c>
      <c r="I97" s="19">
        <v>1640</v>
      </c>
      <c r="J97" s="19">
        <v>2050</v>
      </c>
    </row>
    <row r="98" spans="1:10" ht="15.75" customHeight="1" x14ac:dyDescent="0.3">
      <c r="A98" s="21">
        <v>22424</v>
      </c>
      <c r="B98" s="84">
        <v>0.32500000000000001</v>
      </c>
      <c r="C98" s="19" t="s">
        <v>143</v>
      </c>
      <c r="D98" s="19"/>
      <c r="E98" s="19"/>
      <c r="F98" s="50" t="s">
        <v>144</v>
      </c>
      <c r="G98" s="23">
        <v>15</v>
      </c>
      <c r="H98" s="19">
        <v>3279</v>
      </c>
      <c r="I98" s="19">
        <v>3672</v>
      </c>
      <c r="J98" s="19">
        <v>4590</v>
      </c>
    </row>
    <row r="99" spans="1:10" ht="15.75" customHeight="1" x14ac:dyDescent="0.3">
      <c r="A99" s="21">
        <v>22442</v>
      </c>
      <c r="B99" s="84">
        <v>0.54485294117647098</v>
      </c>
      <c r="C99" s="19" t="s">
        <v>145</v>
      </c>
      <c r="D99" s="19"/>
      <c r="E99" s="19"/>
      <c r="F99" s="50" t="s">
        <v>146</v>
      </c>
      <c r="G99" s="23">
        <v>20</v>
      </c>
      <c r="H99" s="19">
        <v>4421</v>
      </c>
      <c r="I99" s="19">
        <v>4952</v>
      </c>
      <c r="J99" s="19">
        <v>6190</v>
      </c>
    </row>
    <row r="100" spans="1:10" ht="15.75" customHeight="1" x14ac:dyDescent="0.3">
      <c r="A100" s="21">
        <v>22814</v>
      </c>
      <c r="B100" s="84">
        <v>0.32500000000000001</v>
      </c>
      <c r="C100" s="19" t="s">
        <v>143</v>
      </c>
      <c r="D100" s="19"/>
      <c r="E100" s="19"/>
      <c r="F100" s="50" t="s">
        <v>147</v>
      </c>
      <c r="G100" s="23">
        <v>15</v>
      </c>
      <c r="H100" s="19">
        <v>3279</v>
      </c>
      <c r="I100" s="19">
        <v>3672</v>
      </c>
      <c r="J100" s="19">
        <v>4590</v>
      </c>
    </row>
    <row r="101" spans="1:10" ht="15.75" customHeight="1" x14ac:dyDescent="0.3">
      <c r="A101" s="21">
        <v>22815</v>
      </c>
      <c r="B101" s="84">
        <v>0.47479674796748</v>
      </c>
      <c r="C101" s="19" t="s">
        <v>143</v>
      </c>
      <c r="D101" s="19"/>
      <c r="E101" s="19"/>
      <c r="F101" s="50" t="s">
        <v>148</v>
      </c>
      <c r="G101" s="23">
        <v>11</v>
      </c>
      <c r="H101" s="19">
        <v>2307</v>
      </c>
      <c r="I101" s="19">
        <v>2584</v>
      </c>
      <c r="J101" s="19">
        <v>3230</v>
      </c>
    </row>
    <row r="102" spans="1:10" ht="15.75" customHeight="1" x14ac:dyDescent="0.3">
      <c r="A102" s="21">
        <v>27442</v>
      </c>
      <c r="B102" s="84">
        <v>0.27407407407407403</v>
      </c>
      <c r="C102" s="19" t="s">
        <v>149</v>
      </c>
      <c r="D102" s="19"/>
      <c r="E102" s="19"/>
      <c r="F102" s="50" t="s">
        <v>150</v>
      </c>
      <c r="G102" s="23">
        <v>2</v>
      </c>
      <c r="H102" s="19">
        <v>350</v>
      </c>
      <c r="I102" s="19">
        <v>784</v>
      </c>
      <c r="J102" s="19">
        <v>980</v>
      </c>
    </row>
    <row r="103" spans="1:10" ht="15.75" customHeight="1" x14ac:dyDescent="0.3">
      <c r="A103" s="21">
        <v>27730</v>
      </c>
      <c r="B103" s="84">
        <v>0.27338129496402902</v>
      </c>
      <c r="C103" s="19" t="s">
        <v>61</v>
      </c>
      <c r="D103" s="19"/>
      <c r="E103" s="19"/>
      <c r="F103" s="50" t="s">
        <v>151</v>
      </c>
      <c r="G103" s="23">
        <v>2</v>
      </c>
      <c r="H103" s="19">
        <v>361</v>
      </c>
      <c r="I103" s="19">
        <v>808</v>
      </c>
      <c r="J103" s="19">
        <v>1010</v>
      </c>
    </row>
    <row r="104" spans="1:10" ht="15.75" customHeight="1" x14ac:dyDescent="0.3">
      <c r="A104" s="21">
        <v>27799</v>
      </c>
      <c r="B104" s="84">
        <v>0.27486033519553099</v>
      </c>
      <c r="C104" s="19" t="s">
        <v>152</v>
      </c>
      <c r="D104" s="19"/>
      <c r="E104" s="19"/>
      <c r="F104" s="50" t="s">
        <v>153</v>
      </c>
      <c r="G104" s="23">
        <v>11</v>
      </c>
      <c r="H104" s="19">
        <v>2318</v>
      </c>
      <c r="I104" s="19">
        <v>5192</v>
      </c>
      <c r="J104" s="19">
        <v>6490</v>
      </c>
    </row>
    <row r="105" spans="1:10" ht="15.75" customHeight="1" x14ac:dyDescent="0.3">
      <c r="A105" s="21">
        <v>27980</v>
      </c>
      <c r="B105" s="84">
        <v>0.439024390243902</v>
      </c>
      <c r="C105" s="19" t="s">
        <v>154</v>
      </c>
      <c r="D105" s="19"/>
      <c r="E105" s="19"/>
      <c r="F105" s="50" t="s">
        <v>155</v>
      </c>
      <c r="G105" s="23">
        <v>2</v>
      </c>
      <c r="H105" s="19">
        <v>329</v>
      </c>
      <c r="I105" s="19">
        <v>736</v>
      </c>
      <c r="J105" s="19">
        <v>920</v>
      </c>
    </row>
    <row r="106" spans="1:10" ht="15.75" customHeight="1" x14ac:dyDescent="0.3">
      <c r="A106" s="21">
        <v>27982</v>
      </c>
      <c r="B106" s="84">
        <v>0.439024390243902</v>
      </c>
      <c r="C106" s="19" t="s">
        <v>154</v>
      </c>
      <c r="D106" s="19"/>
      <c r="E106" s="19"/>
      <c r="F106" s="50" t="s">
        <v>156</v>
      </c>
      <c r="G106" s="23">
        <v>2</v>
      </c>
      <c r="H106" s="19">
        <v>329</v>
      </c>
      <c r="I106" s="19">
        <v>736</v>
      </c>
      <c r="J106" s="19">
        <v>920</v>
      </c>
    </row>
    <row r="107" spans="1:10" ht="15.75" customHeight="1" x14ac:dyDescent="0.3">
      <c r="A107" s="21">
        <v>28021</v>
      </c>
      <c r="B107" s="84"/>
      <c r="C107" s="19" t="s">
        <v>141</v>
      </c>
      <c r="D107" s="19" t="s">
        <v>13</v>
      </c>
      <c r="E107" s="19"/>
      <c r="F107" s="50" t="s">
        <v>157</v>
      </c>
      <c r="G107" s="23">
        <v>2</v>
      </c>
      <c r="H107" s="19">
        <v>418</v>
      </c>
      <c r="I107" s="19">
        <v>936</v>
      </c>
      <c r="J107" s="19">
        <v>1170</v>
      </c>
    </row>
    <row r="108" spans="1:10" ht="15.75" customHeight="1" x14ac:dyDescent="0.3">
      <c r="A108" s="21">
        <v>29355</v>
      </c>
      <c r="B108" s="84">
        <v>0.47701149425287398</v>
      </c>
      <c r="C108" s="19" t="s">
        <v>158</v>
      </c>
      <c r="D108" s="19"/>
      <c r="E108" s="19"/>
      <c r="F108" s="50" t="s">
        <v>159</v>
      </c>
      <c r="G108" s="23">
        <v>1</v>
      </c>
      <c r="H108" s="19">
        <v>163</v>
      </c>
      <c r="I108" s="19">
        <v>364</v>
      </c>
      <c r="J108" s="19">
        <v>455</v>
      </c>
    </row>
    <row r="109" spans="1:10" ht="15.75" customHeight="1" x14ac:dyDescent="0.3">
      <c r="A109" s="21">
        <v>29446</v>
      </c>
      <c r="B109" s="84">
        <v>0.3</v>
      </c>
      <c r="C109" s="19" t="s">
        <v>160</v>
      </c>
      <c r="D109" s="19"/>
      <c r="E109" s="19"/>
      <c r="F109" s="50" t="s">
        <v>161</v>
      </c>
      <c r="G109" s="23">
        <v>109</v>
      </c>
      <c r="H109" s="19">
        <v>19875</v>
      </c>
      <c r="I109" s="19">
        <v>22260</v>
      </c>
      <c r="J109" s="19">
        <v>27825</v>
      </c>
    </row>
    <row r="110" spans="1:10" ht="15.75" customHeight="1" x14ac:dyDescent="0.3">
      <c r="A110" s="21">
        <v>29592</v>
      </c>
      <c r="B110" s="84">
        <v>0.27575757575757598</v>
      </c>
      <c r="C110" s="19" t="s">
        <v>162</v>
      </c>
      <c r="D110" s="19"/>
      <c r="E110" s="19"/>
      <c r="F110" s="50" t="s">
        <v>163</v>
      </c>
      <c r="G110" s="23">
        <v>2</v>
      </c>
      <c r="H110" s="19">
        <v>427</v>
      </c>
      <c r="I110" s="19">
        <v>956</v>
      </c>
      <c r="J110" s="19">
        <v>1195</v>
      </c>
    </row>
    <row r="111" spans="1:10" ht="15.75" customHeight="1" x14ac:dyDescent="0.3">
      <c r="A111" s="21">
        <v>29595</v>
      </c>
      <c r="B111" s="84">
        <v>0.27575757575757598</v>
      </c>
      <c r="C111" s="19" t="s">
        <v>164</v>
      </c>
      <c r="D111" s="19"/>
      <c r="E111" s="19"/>
      <c r="F111" s="50" t="s">
        <v>165</v>
      </c>
      <c r="G111" s="23">
        <v>2</v>
      </c>
      <c r="H111" s="19">
        <v>427</v>
      </c>
      <c r="I111" s="19">
        <v>956</v>
      </c>
      <c r="J111" s="19">
        <v>1195</v>
      </c>
    </row>
    <row r="112" spans="1:10" ht="15.75" customHeight="1" x14ac:dyDescent="0.3">
      <c r="A112" s="21">
        <v>29655</v>
      </c>
      <c r="B112" s="84">
        <v>0.27500000000000002</v>
      </c>
      <c r="C112" s="19" t="s">
        <v>166</v>
      </c>
      <c r="D112" s="19"/>
      <c r="E112" s="19"/>
      <c r="F112" s="50" t="s">
        <v>167</v>
      </c>
      <c r="G112" s="23">
        <v>3</v>
      </c>
      <c r="H112" s="19">
        <v>725</v>
      </c>
      <c r="I112" s="19">
        <v>1624</v>
      </c>
      <c r="J112" s="19">
        <v>2030</v>
      </c>
    </row>
    <row r="113" spans="1:10" ht="15.75" customHeight="1" x14ac:dyDescent="0.3">
      <c r="A113" s="21">
        <v>29674</v>
      </c>
      <c r="B113" s="84">
        <v>0.27500000000000002</v>
      </c>
      <c r="C113" s="19" t="s">
        <v>168</v>
      </c>
      <c r="D113" s="19"/>
      <c r="E113" s="19"/>
      <c r="F113" s="50" t="s">
        <v>169</v>
      </c>
      <c r="G113" s="23">
        <v>3</v>
      </c>
      <c r="H113" s="19">
        <v>725</v>
      </c>
      <c r="I113" s="19">
        <v>1624</v>
      </c>
      <c r="J113" s="19">
        <v>2030</v>
      </c>
    </row>
    <row r="114" spans="1:10" ht="15.75" customHeight="1" x14ac:dyDescent="0.3">
      <c r="A114" s="21">
        <v>29727</v>
      </c>
      <c r="B114" s="84"/>
      <c r="C114" s="19" t="s">
        <v>170</v>
      </c>
      <c r="D114" s="19"/>
      <c r="E114" s="19"/>
      <c r="F114" s="50" t="s">
        <v>171</v>
      </c>
      <c r="G114" s="23">
        <v>16</v>
      </c>
      <c r="H114" s="19">
        <v>3536</v>
      </c>
      <c r="I114" s="19">
        <v>7920</v>
      </c>
      <c r="J114" s="19">
        <v>9900</v>
      </c>
    </row>
    <row r="115" spans="1:10" ht="15.75" customHeight="1" x14ac:dyDescent="0.3">
      <c r="A115" s="21">
        <v>29915</v>
      </c>
      <c r="B115" s="84">
        <v>0.22500000000000001</v>
      </c>
      <c r="C115" s="19" t="s">
        <v>172</v>
      </c>
      <c r="D115" s="19"/>
      <c r="E115" s="19"/>
      <c r="F115" s="50" t="s">
        <v>173</v>
      </c>
      <c r="G115" s="23">
        <v>61</v>
      </c>
      <c r="H115" s="19">
        <v>13286</v>
      </c>
      <c r="I115" s="19">
        <v>14880</v>
      </c>
      <c r="J115" s="19">
        <v>18600</v>
      </c>
    </row>
    <row r="116" spans="1:10" ht="15.75" customHeight="1" x14ac:dyDescent="0.3">
      <c r="A116" s="21">
        <v>30025</v>
      </c>
      <c r="B116" s="84"/>
      <c r="C116" s="19" t="s">
        <v>135</v>
      </c>
      <c r="D116" s="19"/>
      <c r="E116" s="19"/>
      <c r="F116" s="50" t="s">
        <v>174</v>
      </c>
      <c r="G116" s="23">
        <v>34</v>
      </c>
      <c r="H116" s="19">
        <v>7500</v>
      </c>
      <c r="I116" s="19">
        <v>8400</v>
      </c>
      <c r="J116" s="19">
        <v>10500</v>
      </c>
    </row>
    <row r="117" spans="1:10" ht="15.75" customHeight="1" x14ac:dyDescent="0.3">
      <c r="A117" s="21">
        <v>30058</v>
      </c>
      <c r="B117" s="84">
        <v>0.375</v>
      </c>
      <c r="C117" s="19" t="s">
        <v>175</v>
      </c>
      <c r="D117" s="19"/>
      <c r="E117" s="19"/>
      <c r="F117" s="50" t="s">
        <v>176</v>
      </c>
      <c r="G117" s="23">
        <v>12</v>
      </c>
      <c r="H117" s="19">
        <v>2589</v>
      </c>
      <c r="I117" s="19">
        <v>2900</v>
      </c>
      <c r="J117" s="19">
        <v>3625</v>
      </c>
    </row>
    <row r="118" spans="1:10" ht="15.75" customHeight="1" x14ac:dyDescent="0.3">
      <c r="A118" s="21">
        <v>30059</v>
      </c>
      <c r="B118" s="84"/>
      <c r="C118" s="19" t="s">
        <v>133</v>
      </c>
      <c r="D118" s="19"/>
      <c r="E118" s="19"/>
      <c r="F118" s="50" t="s">
        <v>177</v>
      </c>
      <c r="G118" s="23">
        <v>19</v>
      </c>
      <c r="H118" s="19">
        <v>4143</v>
      </c>
      <c r="I118" s="19">
        <v>4640</v>
      </c>
      <c r="J118" s="19">
        <v>5800</v>
      </c>
    </row>
    <row r="119" spans="1:10" ht="15.75" customHeight="1" x14ac:dyDescent="0.3">
      <c r="A119" s="21">
        <v>30128</v>
      </c>
      <c r="B119" s="84">
        <v>0.54512987012987002</v>
      </c>
      <c r="C119" s="19" t="s">
        <v>178</v>
      </c>
      <c r="D119" s="19"/>
      <c r="E119" s="19"/>
      <c r="F119" s="50" t="s">
        <v>179</v>
      </c>
      <c r="G119" s="23">
        <v>23</v>
      </c>
      <c r="H119" s="19">
        <v>5004</v>
      </c>
      <c r="I119" s="19">
        <v>5604</v>
      </c>
      <c r="J119" s="19">
        <v>7005</v>
      </c>
    </row>
    <row r="120" spans="1:10" ht="15.75" customHeight="1" x14ac:dyDescent="0.3">
      <c r="A120" s="21">
        <v>30173</v>
      </c>
      <c r="B120" s="84"/>
      <c r="C120" s="19" t="s">
        <v>133</v>
      </c>
      <c r="D120" s="19"/>
      <c r="E120" s="19"/>
      <c r="F120" s="50" t="s">
        <v>180</v>
      </c>
      <c r="G120" s="23">
        <v>50</v>
      </c>
      <c r="H120" s="19">
        <v>11000</v>
      </c>
      <c r="I120" s="19">
        <v>12320</v>
      </c>
      <c r="J120" s="19">
        <v>15400</v>
      </c>
    </row>
    <row r="121" spans="1:10" ht="15.75" customHeight="1" x14ac:dyDescent="0.3">
      <c r="A121" s="21">
        <v>30468</v>
      </c>
      <c r="B121" s="84"/>
      <c r="C121" s="19" t="s">
        <v>133</v>
      </c>
      <c r="D121" s="19"/>
      <c r="E121" s="19"/>
      <c r="F121" s="50" t="s">
        <v>181</v>
      </c>
      <c r="G121" s="23">
        <v>34</v>
      </c>
      <c r="H121" s="19">
        <v>7500</v>
      </c>
      <c r="I121" s="19">
        <v>8400</v>
      </c>
      <c r="J121" s="19">
        <v>10500</v>
      </c>
    </row>
    <row r="122" spans="1:10" ht="15.75" customHeight="1" x14ac:dyDescent="0.3">
      <c r="A122" s="21">
        <v>30556</v>
      </c>
      <c r="B122" s="84">
        <v>0.17473118279569899</v>
      </c>
      <c r="C122" s="19" t="s">
        <v>182</v>
      </c>
      <c r="D122" s="19"/>
      <c r="E122" s="19"/>
      <c r="F122" s="50" t="s">
        <v>183</v>
      </c>
      <c r="G122" s="23">
        <v>25</v>
      </c>
      <c r="H122" s="19">
        <v>5482</v>
      </c>
      <c r="I122" s="19">
        <v>6140</v>
      </c>
      <c r="J122" s="19">
        <v>7675</v>
      </c>
    </row>
    <row r="123" spans="1:10" ht="15.75" customHeight="1" x14ac:dyDescent="0.3">
      <c r="A123" s="21">
        <v>30580</v>
      </c>
      <c r="B123" s="84">
        <v>0.32415254237288099</v>
      </c>
      <c r="C123" s="19" t="s">
        <v>184</v>
      </c>
      <c r="D123" s="19"/>
      <c r="E123" s="19"/>
      <c r="F123" s="50" t="s">
        <v>185</v>
      </c>
      <c r="G123" s="23">
        <v>3</v>
      </c>
      <c r="H123" s="19">
        <v>570</v>
      </c>
      <c r="I123" s="19">
        <v>1276</v>
      </c>
      <c r="J123" s="19">
        <v>1595</v>
      </c>
    </row>
    <row r="124" spans="1:10" ht="15.75" customHeight="1" x14ac:dyDescent="0.3">
      <c r="A124" s="21">
        <v>30595</v>
      </c>
      <c r="B124" s="84">
        <v>0.32542372881355902</v>
      </c>
      <c r="C124" s="19" t="s">
        <v>184</v>
      </c>
      <c r="D124" s="19"/>
      <c r="E124" s="19"/>
      <c r="F124" s="50" t="s">
        <v>186</v>
      </c>
      <c r="G124" s="23">
        <v>3</v>
      </c>
      <c r="H124" s="19">
        <v>711</v>
      </c>
      <c r="I124" s="19">
        <v>1592</v>
      </c>
      <c r="J124" s="19">
        <v>1990</v>
      </c>
    </row>
    <row r="125" spans="1:10" ht="15.75" customHeight="1" x14ac:dyDescent="0.3">
      <c r="A125" s="21">
        <v>30609</v>
      </c>
      <c r="B125" s="84">
        <v>0.32463768115941999</v>
      </c>
      <c r="C125" s="19" t="s">
        <v>184</v>
      </c>
      <c r="D125" s="19"/>
      <c r="E125" s="19"/>
      <c r="F125" s="50" t="s">
        <v>187</v>
      </c>
      <c r="G125" s="23">
        <v>4</v>
      </c>
      <c r="H125" s="19">
        <v>832</v>
      </c>
      <c r="I125" s="19">
        <v>1864</v>
      </c>
      <c r="J125" s="19">
        <v>2330</v>
      </c>
    </row>
    <row r="126" spans="1:10" ht="15.75" customHeight="1" x14ac:dyDescent="0.3">
      <c r="A126" s="21">
        <v>30610</v>
      </c>
      <c r="B126" s="84"/>
      <c r="C126" s="19" t="s">
        <v>188</v>
      </c>
      <c r="D126" s="19"/>
      <c r="E126" s="19"/>
      <c r="F126" s="50" t="s">
        <v>189</v>
      </c>
      <c r="G126" s="23">
        <v>2</v>
      </c>
      <c r="H126" s="19">
        <v>331</v>
      </c>
      <c r="I126" s="19">
        <v>740</v>
      </c>
      <c r="J126" s="19">
        <v>925</v>
      </c>
    </row>
    <row r="127" spans="1:10" ht="15.75" customHeight="1" x14ac:dyDescent="0.3">
      <c r="A127" s="21">
        <v>30615</v>
      </c>
      <c r="B127" s="84">
        <v>0.475535168195719</v>
      </c>
      <c r="C127" s="19" t="s">
        <v>190</v>
      </c>
      <c r="D127" s="19"/>
      <c r="E127" s="19"/>
      <c r="F127" s="50" t="s">
        <v>191</v>
      </c>
      <c r="G127" s="23">
        <v>6</v>
      </c>
      <c r="H127" s="19">
        <v>1225</v>
      </c>
      <c r="I127" s="19">
        <v>1372</v>
      </c>
      <c r="J127" s="19">
        <v>1715</v>
      </c>
    </row>
    <row r="128" spans="1:10" ht="15.75" customHeight="1" x14ac:dyDescent="0.3">
      <c r="A128" s="21">
        <v>30616</v>
      </c>
      <c r="B128" s="84">
        <v>0.475535168195719</v>
      </c>
      <c r="C128" s="19" t="s">
        <v>190</v>
      </c>
      <c r="D128" s="19"/>
      <c r="E128" s="19"/>
      <c r="F128" s="50" t="s">
        <v>192</v>
      </c>
      <c r="G128" s="23">
        <v>6</v>
      </c>
      <c r="H128" s="19">
        <v>1225</v>
      </c>
      <c r="I128" s="19">
        <v>1372</v>
      </c>
      <c r="J128" s="19">
        <v>1715</v>
      </c>
    </row>
    <row r="129" spans="1:10" ht="15.75" customHeight="1" x14ac:dyDescent="0.3">
      <c r="A129" s="21">
        <v>30617</v>
      </c>
      <c r="B129" s="84">
        <v>0.475535168195719</v>
      </c>
      <c r="C129" s="19" t="s">
        <v>190</v>
      </c>
      <c r="D129" s="19"/>
      <c r="E129" s="19"/>
      <c r="F129" s="50" t="s">
        <v>193</v>
      </c>
      <c r="G129" s="23">
        <v>6</v>
      </c>
      <c r="H129" s="19">
        <v>1225</v>
      </c>
      <c r="I129" s="19">
        <v>1372</v>
      </c>
      <c r="J129" s="19">
        <v>1715</v>
      </c>
    </row>
    <row r="130" spans="1:10" ht="15.75" customHeight="1" x14ac:dyDescent="0.3">
      <c r="A130" s="21">
        <v>30719</v>
      </c>
      <c r="B130" s="84"/>
      <c r="C130" s="19" t="s">
        <v>194</v>
      </c>
      <c r="D130" s="19" t="s">
        <v>13</v>
      </c>
      <c r="E130" s="19"/>
      <c r="F130" s="50" t="s">
        <v>195</v>
      </c>
      <c r="G130" s="23">
        <v>11</v>
      </c>
      <c r="H130" s="19">
        <v>2336</v>
      </c>
      <c r="I130" s="19">
        <v>2616</v>
      </c>
      <c r="J130" s="19">
        <v>3270</v>
      </c>
    </row>
    <row r="131" spans="1:10" ht="15.75" customHeight="1" x14ac:dyDescent="0.3">
      <c r="A131" s="21">
        <v>30720</v>
      </c>
      <c r="B131" s="84">
        <v>0.29969418960244598</v>
      </c>
      <c r="C131" s="19" t="s">
        <v>194</v>
      </c>
      <c r="D131" s="19"/>
      <c r="E131" s="19"/>
      <c r="F131" s="50" t="s">
        <v>196</v>
      </c>
      <c r="G131" s="23">
        <v>7</v>
      </c>
      <c r="H131" s="19">
        <v>1636</v>
      </c>
      <c r="I131" s="19">
        <v>1832</v>
      </c>
      <c r="J131" s="19">
        <v>2290</v>
      </c>
    </row>
    <row r="132" spans="1:10" ht="15.75" customHeight="1" x14ac:dyDescent="0.3">
      <c r="A132" s="21">
        <v>30878</v>
      </c>
      <c r="B132" s="84">
        <v>0.17444444444444401</v>
      </c>
      <c r="C132" s="19" t="s">
        <v>172</v>
      </c>
      <c r="D132" s="19"/>
      <c r="E132" s="19"/>
      <c r="F132" s="50" t="s">
        <v>197</v>
      </c>
      <c r="G132" s="23">
        <v>12</v>
      </c>
      <c r="H132" s="19">
        <v>2654</v>
      </c>
      <c r="I132" s="19">
        <v>2972</v>
      </c>
      <c r="J132" s="19">
        <v>3715</v>
      </c>
    </row>
    <row r="133" spans="1:10" ht="15.75" customHeight="1" x14ac:dyDescent="0.3">
      <c r="A133" s="21">
        <v>30886</v>
      </c>
      <c r="B133" s="84"/>
      <c r="C133" s="19" t="s">
        <v>133</v>
      </c>
      <c r="D133" s="19"/>
      <c r="E133" s="19"/>
      <c r="F133" s="50" t="s">
        <v>198</v>
      </c>
      <c r="G133" s="23">
        <v>54</v>
      </c>
      <c r="H133" s="19">
        <v>11714</v>
      </c>
      <c r="I133" s="19">
        <v>13120</v>
      </c>
      <c r="J133" s="19">
        <v>16400</v>
      </c>
    </row>
    <row r="134" spans="1:10" ht="15.75" customHeight="1" x14ac:dyDescent="0.3">
      <c r="A134" s="21">
        <v>30887</v>
      </c>
      <c r="B134" s="84">
        <v>0.27446808510638299</v>
      </c>
      <c r="C134" s="19" t="s">
        <v>199</v>
      </c>
      <c r="D134" s="19"/>
      <c r="E134" s="19"/>
      <c r="F134" s="50" t="s">
        <v>200</v>
      </c>
      <c r="G134" s="23">
        <v>6</v>
      </c>
      <c r="H134" s="19">
        <v>1218</v>
      </c>
      <c r="I134" s="19">
        <v>2728</v>
      </c>
      <c r="J134" s="19">
        <v>3410</v>
      </c>
    </row>
    <row r="135" spans="1:10" ht="15.75" customHeight="1" x14ac:dyDescent="0.3">
      <c r="A135" s="21">
        <v>30988</v>
      </c>
      <c r="B135" s="84">
        <v>0.51509433962264195</v>
      </c>
      <c r="C135" s="19" t="s">
        <v>201</v>
      </c>
      <c r="D135" s="19"/>
      <c r="E135" s="19"/>
      <c r="F135" s="50" t="s">
        <v>202</v>
      </c>
      <c r="G135" s="23">
        <v>13</v>
      </c>
      <c r="H135" s="19">
        <v>2754</v>
      </c>
      <c r="I135" s="19">
        <v>3084</v>
      </c>
      <c r="J135" s="19">
        <v>3855</v>
      </c>
    </row>
    <row r="136" spans="1:10" ht="15.75" customHeight="1" x14ac:dyDescent="0.3">
      <c r="A136" s="21">
        <v>30989</v>
      </c>
      <c r="B136" s="84">
        <v>0.51509433962264195</v>
      </c>
      <c r="C136" s="19" t="s">
        <v>201</v>
      </c>
      <c r="D136" s="19"/>
      <c r="E136" s="19"/>
      <c r="F136" s="50" t="s">
        <v>203</v>
      </c>
      <c r="G136" s="23">
        <v>13</v>
      </c>
      <c r="H136" s="19">
        <v>2754</v>
      </c>
      <c r="I136" s="19">
        <v>3084</v>
      </c>
      <c r="J136" s="19">
        <v>3855</v>
      </c>
    </row>
    <row r="137" spans="1:10" ht="15.75" customHeight="1" x14ac:dyDescent="0.3">
      <c r="A137" s="21">
        <v>31074</v>
      </c>
      <c r="B137" s="84"/>
      <c r="C137" s="19" t="s">
        <v>133</v>
      </c>
      <c r="D137" s="19"/>
      <c r="E137" s="19"/>
      <c r="F137" s="50" t="s">
        <v>204</v>
      </c>
      <c r="G137" s="23">
        <v>44</v>
      </c>
      <c r="H137" s="19">
        <v>9714</v>
      </c>
      <c r="I137" s="19">
        <v>10880</v>
      </c>
      <c r="J137" s="19">
        <v>13600</v>
      </c>
    </row>
    <row r="138" spans="1:10" ht="15.75" customHeight="1" x14ac:dyDescent="0.3">
      <c r="A138" s="21">
        <v>31099</v>
      </c>
      <c r="B138" s="84"/>
      <c r="C138" s="19" t="s">
        <v>135</v>
      </c>
      <c r="D138" s="19"/>
      <c r="E138" s="19"/>
      <c r="F138" s="50" t="s">
        <v>205</v>
      </c>
      <c r="G138" s="23">
        <v>44</v>
      </c>
      <c r="H138" s="19">
        <v>9714</v>
      </c>
      <c r="I138" s="19">
        <v>10880</v>
      </c>
      <c r="J138" s="19">
        <v>13600</v>
      </c>
    </row>
    <row r="139" spans="1:10" ht="15.75" customHeight="1" x14ac:dyDescent="0.3">
      <c r="A139" s="21">
        <v>31123</v>
      </c>
      <c r="B139" s="84"/>
      <c r="C139" s="19" t="s">
        <v>141</v>
      </c>
      <c r="D139" s="19"/>
      <c r="E139" s="19"/>
      <c r="F139" s="50" t="s">
        <v>206</v>
      </c>
      <c r="G139" s="23">
        <v>5</v>
      </c>
      <c r="H139" s="19">
        <v>1171</v>
      </c>
      <c r="I139" s="19">
        <v>1312</v>
      </c>
      <c r="J139" s="19">
        <v>1640</v>
      </c>
    </row>
    <row r="140" spans="1:10" ht="15.75" customHeight="1" x14ac:dyDescent="0.3">
      <c r="A140" s="21">
        <v>31131</v>
      </c>
      <c r="B140" s="84"/>
      <c r="C140" s="19" t="s">
        <v>141</v>
      </c>
      <c r="D140" s="19"/>
      <c r="E140" s="19"/>
      <c r="F140" s="50" t="s">
        <v>207</v>
      </c>
      <c r="G140" s="23">
        <v>5</v>
      </c>
      <c r="H140" s="19">
        <v>1171</v>
      </c>
      <c r="I140" s="19">
        <v>1312</v>
      </c>
      <c r="J140" s="19">
        <v>1640</v>
      </c>
    </row>
    <row r="141" spans="1:10" ht="15.75" customHeight="1" x14ac:dyDescent="0.3">
      <c r="A141" s="21">
        <v>31132</v>
      </c>
      <c r="B141" s="84">
        <v>0.439024390243902</v>
      </c>
      <c r="C141" s="19" t="s">
        <v>154</v>
      </c>
      <c r="D141" s="19"/>
      <c r="E141" s="19"/>
      <c r="F141" s="50" t="s">
        <v>208</v>
      </c>
      <c r="G141" s="23">
        <v>3</v>
      </c>
      <c r="H141" s="19">
        <v>657</v>
      </c>
      <c r="I141" s="19">
        <v>736</v>
      </c>
      <c r="J141" s="19">
        <v>920</v>
      </c>
    </row>
    <row r="142" spans="1:10" ht="15.75" customHeight="1" x14ac:dyDescent="0.3">
      <c r="A142" s="21">
        <v>31133</v>
      </c>
      <c r="B142" s="84"/>
      <c r="C142" s="19" t="s">
        <v>141</v>
      </c>
      <c r="D142" s="19"/>
      <c r="E142" s="19"/>
      <c r="F142" s="50" t="s">
        <v>209</v>
      </c>
      <c r="G142" s="23">
        <v>3</v>
      </c>
      <c r="H142" s="19">
        <v>707</v>
      </c>
      <c r="I142" s="19">
        <v>792</v>
      </c>
      <c r="J142" s="19">
        <v>990</v>
      </c>
    </row>
    <row r="143" spans="1:10" ht="15.75" customHeight="1" x14ac:dyDescent="0.3">
      <c r="A143" s="21">
        <v>31236</v>
      </c>
      <c r="B143" s="84">
        <v>0.27500000000000002</v>
      </c>
      <c r="C143" s="19" t="s">
        <v>210</v>
      </c>
      <c r="D143" s="19"/>
      <c r="E143" s="19"/>
      <c r="F143" s="50" t="s">
        <v>211</v>
      </c>
      <c r="G143" s="23">
        <v>36</v>
      </c>
      <c r="H143" s="19">
        <v>7975</v>
      </c>
      <c r="I143" s="19">
        <v>8932</v>
      </c>
      <c r="J143" s="19">
        <v>11165</v>
      </c>
    </row>
    <row r="144" spans="1:10" ht="15.75" customHeight="1" x14ac:dyDescent="0.3">
      <c r="A144" s="21">
        <v>31291</v>
      </c>
      <c r="B144" s="84">
        <v>0.57894736842105299</v>
      </c>
      <c r="C144" s="19" t="s">
        <v>212</v>
      </c>
      <c r="D144" s="19"/>
      <c r="E144" s="19"/>
      <c r="F144" s="50" t="s">
        <v>213</v>
      </c>
      <c r="G144" s="23">
        <v>3</v>
      </c>
      <c r="H144" s="19">
        <v>571</v>
      </c>
      <c r="I144" s="19">
        <v>640</v>
      </c>
      <c r="J144" s="19">
        <v>800</v>
      </c>
    </row>
    <row r="145" spans="1:10" ht="15.75" customHeight="1" x14ac:dyDescent="0.3">
      <c r="A145" s="21">
        <v>31293</v>
      </c>
      <c r="B145" s="84"/>
      <c r="C145" s="19" t="s">
        <v>135</v>
      </c>
      <c r="D145" s="19"/>
      <c r="E145" s="19"/>
      <c r="F145" s="50" t="s">
        <v>214</v>
      </c>
      <c r="G145" s="23">
        <v>50</v>
      </c>
      <c r="H145" s="19">
        <v>11000</v>
      </c>
      <c r="I145" s="19">
        <v>12320</v>
      </c>
      <c r="J145" s="19">
        <v>15400</v>
      </c>
    </row>
    <row r="146" spans="1:10" ht="15.75" customHeight="1" x14ac:dyDescent="0.3">
      <c r="A146" s="21">
        <v>31297</v>
      </c>
      <c r="B146" s="84"/>
      <c r="C146" s="19" t="s">
        <v>135</v>
      </c>
      <c r="D146" s="19"/>
      <c r="E146" s="19"/>
      <c r="F146" s="50" t="s">
        <v>215</v>
      </c>
      <c r="G146" s="23">
        <v>50</v>
      </c>
      <c r="H146" s="19">
        <v>11000</v>
      </c>
      <c r="I146" s="19">
        <v>12320</v>
      </c>
      <c r="J146" s="19">
        <v>15400</v>
      </c>
    </row>
    <row r="147" spans="1:10" ht="15.75" customHeight="1" x14ac:dyDescent="0.3">
      <c r="A147" s="21">
        <v>31381</v>
      </c>
      <c r="B147" s="84"/>
      <c r="C147" s="19" t="s">
        <v>194</v>
      </c>
      <c r="D147" s="19"/>
      <c r="E147" s="19"/>
      <c r="F147" s="50" t="s">
        <v>216</v>
      </c>
      <c r="G147" s="23">
        <v>11</v>
      </c>
      <c r="H147" s="19">
        <v>2386</v>
      </c>
      <c r="I147" s="19">
        <v>2672</v>
      </c>
      <c r="J147" s="19">
        <v>3340</v>
      </c>
    </row>
    <row r="148" spans="1:10" ht="15.75" customHeight="1" x14ac:dyDescent="0.3">
      <c r="A148" s="21">
        <v>31383</v>
      </c>
      <c r="B148" s="84"/>
      <c r="C148" s="19" t="s">
        <v>194</v>
      </c>
      <c r="D148" s="19"/>
      <c r="E148" s="19"/>
      <c r="F148" s="50" t="s">
        <v>217</v>
      </c>
      <c r="G148" s="23">
        <v>11</v>
      </c>
      <c r="H148" s="19">
        <v>2386</v>
      </c>
      <c r="I148" s="19">
        <v>2672</v>
      </c>
      <c r="J148" s="19">
        <v>3340</v>
      </c>
    </row>
    <row r="149" spans="1:10" ht="15.75" customHeight="1" x14ac:dyDescent="0.3">
      <c r="A149" s="21">
        <v>31385</v>
      </c>
      <c r="B149" s="84"/>
      <c r="C149" s="19" t="s">
        <v>194</v>
      </c>
      <c r="D149" s="19"/>
      <c r="E149" s="19"/>
      <c r="F149" s="50" t="s">
        <v>218</v>
      </c>
      <c r="G149" s="23">
        <v>11</v>
      </c>
      <c r="H149" s="19">
        <v>2386</v>
      </c>
      <c r="I149" s="19">
        <v>2672</v>
      </c>
      <c r="J149" s="19">
        <v>3340</v>
      </c>
    </row>
    <row r="150" spans="1:10" ht="15.75" customHeight="1" x14ac:dyDescent="0.3">
      <c r="A150" s="21">
        <v>31493</v>
      </c>
      <c r="B150" s="84">
        <v>0.54485294117647098</v>
      </c>
      <c r="C150" s="19" t="s">
        <v>219</v>
      </c>
      <c r="D150" s="19"/>
      <c r="E150" s="19"/>
      <c r="F150" s="50" t="s">
        <v>220</v>
      </c>
      <c r="G150" s="23">
        <v>20</v>
      </c>
      <c r="H150" s="19">
        <v>4421</v>
      </c>
      <c r="I150" s="19">
        <v>4952</v>
      </c>
      <c r="J150" s="19">
        <v>6190</v>
      </c>
    </row>
    <row r="151" spans="1:10" ht="15.75" customHeight="1" x14ac:dyDescent="0.3">
      <c r="A151" s="21">
        <v>31495</v>
      </c>
      <c r="B151" s="84"/>
      <c r="C151" s="19" t="s">
        <v>135</v>
      </c>
      <c r="D151" s="19"/>
      <c r="E151" s="19"/>
      <c r="F151" s="50" t="s">
        <v>221</v>
      </c>
      <c r="G151" s="23">
        <v>34</v>
      </c>
      <c r="H151" s="19">
        <v>7500</v>
      </c>
      <c r="I151" s="19">
        <v>8400</v>
      </c>
      <c r="J151" s="19">
        <v>10500</v>
      </c>
    </row>
    <row r="152" spans="1:10" ht="15.75" customHeight="1" x14ac:dyDescent="0.3">
      <c r="A152" s="21">
        <v>31585</v>
      </c>
      <c r="B152" s="84">
        <v>0.52500000000000002</v>
      </c>
      <c r="C152" s="19" t="s">
        <v>190</v>
      </c>
      <c r="D152" s="19"/>
      <c r="E152" s="19"/>
      <c r="F152" s="50" t="s">
        <v>222</v>
      </c>
      <c r="G152" s="23">
        <v>7</v>
      </c>
      <c r="H152" s="19">
        <v>1561</v>
      </c>
      <c r="I152" s="19">
        <v>1748</v>
      </c>
      <c r="J152" s="19">
        <v>2185</v>
      </c>
    </row>
    <row r="153" spans="1:10" ht="15.75" customHeight="1" x14ac:dyDescent="0.3">
      <c r="A153" s="21">
        <v>31587</v>
      </c>
      <c r="B153" s="84"/>
      <c r="C153" s="19" t="s">
        <v>223</v>
      </c>
      <c r="D153" s="19"/>
      <c r="E153" s="19"/>
      <c r="F153" s="50" t="s">
        <v>224</v>
      </c>
      <c r="G153" s="23">
        <v>18</v>
      </c>
      <c r="H153" s="19">
        <v>3857</v>
      </c>
      <c r="I153" s="19">
        <v>4320</v>
      </c>
      <c r="J153" s="19">
        <v>5400</v>
      </c>
    </row>
    <row r="154" spans="1:10" ht="15.75" customHeight="1" x14ac:dyDescent="0.3">
      <c r="A154" s="21">
        <v>31588</v>
      </c>
      <c r="B154" s="84"/>
      <c r="C154" s="19" t="s">
        <v>223</v>
      </c>
      <c r="D154" s="19"/>
      <c r="E154" s="19"/>
      <c r="F154" s="50" t="s">
        <v>225</v>
      </c>
      <c r="G154" s="23">
        <v>18</v>
      </c>
      <c r="H154" s="19">
        <v>3857</v>
      </c>
      <c r="I154" s="19">
        <v>4320</v>
      </c>
      <c r="J154" s="19">
        <v>5400</v>
      </c>
    </row>
    <row r="155" spans="1:10" ht="15.75" customHeight="1" x14ac:dyDescent="0.3">
      <c r="A155" s="21">
        <v>31589</v>
      </c>
      <c r="B155" s="84"/>
      <c r="C155" s="19" t="s">
        <v>223</v>
      </c>
      <c r="D155" s="19"/>
      <c r="E155" s="19"/>
      <c r="F155" s="50" t="s">
        <v>226</v>
      </c>
      <c r="G155" s="23">
        <v>18</v>
      </c>
      <c r="H155" s="19">
        <v>3857</v>
      </c>
      <c r="I155" s="19">
        <v>4320</v>
      </c>
      <c r="J155" s="19">
        <v>5400</v>
      </c>
    </row>
    <row r="156" spans="1:10" ht="15.75" customHeight="1" x14ac:dyDescent="0.3">
      <c r="A156" s="21">
        <v>31590</v>
      </c>
      <c r="B156" s="84"/>
      <c r="C156" s="19" t="s">
        <v>223</v>
      </c>
      <c r="D156" s="19"/>
      <c r="E156" s="19"/>
      <c r="F156" s="50" t="s">
        <v>227</v>
      </c>
      <c r="G156" s="23">
        <v>18</v>
      </c>
      <c r="H156" s="19">
        <v>3857</v>
      </c>
      <c r="I156" s="19">
        <v>4320</v>
      </c>
      <c r="J156" s="19">
        <v>5400</v>
      </c>
    </row>
    <row r="157" spans="1:10" ht="15.75" customHeight="1" x14ac:dyDescent="0.3">
      <c r="A157" s="21">
        <v>31591</v>
      </c>
      <c r="B157" s="84"/>
      <c r="C157" s="19" t="s">
        <v>223</v>
      </c>
      <c r="D157" s="19"/>
      <c r="E157" s="19"/>
      <c r="F157" s="50" t="s">
        <v>228</v>
      </c>
      <c r="G157" s="23">
        <v>18</v>
      </c>
      <c r="H157" s="19">
        <v>3857</v>
      </c>
      <c r="I157" s="19">
        <v>4320</v>
      </c>
      <c r="J157" s="19">
        <v>5400</v>
      </c>
    </row>
    <row r="158" spans="1:10" ht="15.75" customHeight="1" x14ac:dyDescent="0.3">
      <c r="A158" s="21">
        <v>31601</v>
      </c>
      <c r="B158" s="84"/>
      <c r="C158" s="19" t="s">
        <v>141</v>
      </c>
      <c r="D158" s="19"/>
      <c r="E158" s="19"/>
      <c r="F158" s="50" t="s">
        <v>229</v>
      </c>
      <c r="G158" s="23">
        <v>11</v>
      </c>
      <c r="H158" s="19">
        <v>2500</v>
      </c>
      <c r="I158" s="19">
        <v>2800</v>
      </c>
      <c r="J158" s="19">
        <v>3500</v>
      </c>
    </row>
    <row r="159" spans="1:10" ht="15.75" customHeight="1" x14ac:dyDescent="0.3">
      <c r="A159" s="21">
        <v>31602</v>
      </c>
      <c r="B159" s="84">
        <v>0.47428571428571398</v>
      </c>
      <c r="C159" s="19" t="s">
        <v>230</v>
      </c>
      <c r="D159" s="19"/>
      <c r="E159" s="19"/>
      <c r="F159" s="50" t="s">
        <v>231</v>
      </c>
      <c r="G159" s="23">
        <v>6</v>
      </c>
      <c r="H159" s="19">
        <v>1314</v>
      </c>
      <c r="I159" s="19">
        <v>1472</v>
      </c>
      <c r="J159" s="19">
        <v>1840</v>
      </c>
    </row>
    <row r="160" spans="1:10" ht="15.75" customHeight="1" x14ac:dyDescent="0.3">
      <c r="A160" s="21">
        <v>31603</v>
      </c>
      <c r="B160" s="84">
        <v>0.38448275862068998</v>
      </c>
      <c r="C160" s="19" t="s">
        <v>232</v>
      </c>
      <c r="D160" s="19"/>
      <c r="E160" s="19"/>
      <c r="F160" s="50" t="s">
        <v>233</v>
      </c>
      <c r="G160" s="23">
        <v>6</v>
      </c>
      <c r="H160" s="19">
        <v>1275</v>
      </c>
      <c r="I160" s="19">
        <v>1428</v>
      </c>
      <c r="J160" s="19">
        <v>1785</v>
      </c>
    </row>
    <row r="161" spans="1:10" ht="15.75" customHeight="1" x14ac:dyDescent="0.3">
      <c r="A161" s="21">
        <v>31604</v>
      </c>
      <c r="B161" s="84">
        <v>0.47478991596638698</v>
      </c>
      <c r="C161" s="19" t="s">
        <v>234</v>
      </c>
      <c r="D161" s="19"/>
      <c r="E161" s="19"/>
      <c r="F161" s="50" t="s">
        <v>235</v>
      </c>
      <c r="G161" s="23">
        <v>2</v>
      </c>
      <c r="H161" s="19">
        <v>446</v>
      </c>
      <c r="I161" s="19">
        <v>500</v>
      </c>
      <c r="J161" s="19">
        <v>625</v>
      </c>
    </row>
    <row r="162" spans="1:10" ht="15.75" customHeight="1" x14ac:dyDescent="0.3">
      <c r="A162" s="21">
        <v>31609</v>
      </c>
      <c r="B162" s="84"/>
      <c r="C162" s="19" t="s">
        <v>236</v>
      </c>
      <c r="D162" s="19"/>
      <c r="E162" s="19"/>
      <c r="F162" s="50" t="s">
        <v>237</v>
      </c>
      <c r="G162" s="23">
        <v>12</v>
      </c>
      <c r="H162" s="19">
        <v>2714</v>
      </c>
      <c r="I162" s="19">
        <v>3040</v>
      </c>
      <c r="J162" s="19">
        <v>3800</v>
      </c>
    </row>
    <row r="163" spans="1:10" ht="15.75" customHeight="1" x14ac:dyDescent="0.3">
      <c r="A163" s="21">
        <v>31635</v>
      </c>
      <c r="B163" s="84"/>
      <c r="C163" s="19" t="s">
        <v>135</v>
      </c>
      <c r="D163" s="19"/>
      <c r="E163" s="19"/>
      <c r="F163" s="50" t="s">
        <v>238</v>
      </c>
      <c r="G163" s="23">
        <v>13</v>
      </c>
      <c r="H163" s="19">
        <v>2857</v>
      </c>
      <c r="I163" s="19">
        <v>3200</v>
      </c>
      <c r="J163" s="19">
        <v>4000</v>
      </c>
    </row>
    <row r="164" spans="1:10" ht="15.75" customHeight="1" x14ac:dyDescent="0.3">
      <c r="A164" s="21">
        <v>31639</v>
      </c>
      <c r="B164" s="84">
        <v>0.474761904761905</v>
      </c>
      <c r="C164" s="19" t="s">
        <v>239</v>
      </c>
      <c r="D164" s="19"/>
      <c r="E164" s="19"/>
      <c r="F164" s="50" t="s">
        <v>240</v>
      </c>
      <c r="G164" s="23">
        <v>18</v>
      </c>
      <c r="H164" s="19">
        <v>3939</v>
      </c>
      <c r="I164" s="19">
        <v>4412</v>
      </c>
      <c r="J164" s="19">
        <v>5515</v>
      </c>
    </row>
    <row r="165" spans="1:10" ht="15.75" customHeight="1" x14ac:dyDescent="0.3">
      <c r="A165" s="21">
        <v>31673</v>
      </c>
      <c r="B165" s="84">
        <v>0.439024390243902</v>
      </c>
      <c r="C165" s="19" t="s">
        <v>154</v>
      </c>
      <c r="D165" s="19"/>
      <c r="E165" s="19"/>
      <c r="F165" s="50" t="s">
        <v>241</v>
      </c>
      <c r="G165" s="23">
        <v>3</v>
      </c>
      <c r="H165" s="19">
        <v>657</v>
      </c>
      <c r="I165" s="19">
        <v>736</v>
      </c>
      <c r="J165" s="19">
        <v>920</v>
      </c>
    </row>
    <row r="166" spans="1:10" ht="15.75" customHeight="1" x14ac:dyDescent="0.3">
      <c r="A166" s="21">
        <v>31774</v>
      </c>
      <c r="B166" s="84">
        <v>0.3</v>
      </c>
      <c r="C166" s="19" t="s">
        <v>242</v>
      </c>
      <c r="D166" s="19"/>
      <c r="E166" s="19"/>
      <c r="F166" s="50" t="s">
        <v>243</v>
      </c>
      <c r="G166" s="23">
        <v>179</v>
      </c>
      <c r="H166" s="19">
        <v>32600</v>
      </c>
      <c r="I166" s="19">
        <v>36512</v>
      </c>
      <c r="J166" s="19">
        <v>45640</v>
      </c>
    </row>
    <row r="167" spans="1:10" ht="15.75" customHeight="1" x14ac:dyDescent="0.3">
      <c r="A167" s="21">
        <v>31775</v>
      </c>
      <c r="B167" s="84">
        <v>0.3</v>
      </c>
      <c r="C167" s="19" t="s">
        <v>244</v>
      </c>
      <c r="D167" s="19"/>
      <c r="E167" s="19"/>
      <c r="F167" s="50" t="s">
        <v>245</v>
      </c>
      <c r="G167" s="23">
        <v>141</v>
      </c>
      <c r="H167" s="19">
        <v>25600</v>
      </c>
      <c r="I167" s="19">
        <v>28672</v>
      </c>
      <c r="J167" s="19">
        <v>35840</v>
      </c>
    </row>
    <row r="168" spans="1:10" ht="15.75" customHeight="1" x14ac:dyDescent="0.3">
      <c r="A168" s="21">
        <v>31802</v>
      </c>
      <c r="B168" s="84">
        <v>0.42515723270440298</v>
      </c>
      <c r="C168" s="19" t="s">
        <v>199</v>
      </c>
      <c r="D168" s="19"/>
      <c r="E168" s="19"/>
      <c r="F168" s="50" t="s">
        <v>246</v>
      </c>
      <c r="G168" s="23">
        <v>15</v>
      </c>
      <c r="H168" s="19">
        <v>3264</v>
      </c>
      <c r="I168" s="19">
        <v>3656</v>
      </c>
      <c r="J168" s="19">
        <v>4570</v>
      </c>
    </row>
    <row r="169" spans="1:10" ht="15.75" customHeight="1" x14ac:dyDescent="0.3">
      <c r="A169" s="21">
        <v>31803</v>
      </c>
      <c r="B169" s="84">
        <v>0.42515723270440298</v>
      </c>
      <c r="C169" s="19" t="s">
        <v>199</v>
      </c>
      <c r="D169" s="19"/>
      <c r="E169" s="19"/>
      <c r="F169" s="50" t="s">
        <v>247</v>
      </c>
      <c r="G169" s="23">
        <v>15</v>
      </c>
      <c r="H169" s="19">
        <v>3264</v>
      </c>
      <c r="I169" s="19">
        <v>3656</v>
      </c>
      <c r="J169" s="19">
        <v>4570</v>
      </c>
    </row>
    <row r="170" spans="1:10" ht="15.75" customHeight="1" x14ac:dyDescent="0.3">
      <c r="A170" s="21">
        <v>31804</v>
      </c>
      <c r="B170" s="84">
        <v>0.42515723270440298</v>
      </c>
      <c r="C170" s="19" t="s">
        <v>199</v>
      </c>
      <c r="D170" s="19"/>
      <c r="E170" s="19"/>
      <c r="F170" s="50" t="s">
        <v>248</v>
      </c>
      <c r="G170" s="23">
        <v>15</v>
      </c>
      <c r="H170" s="19">
        <v>3264</v>
      </c>
      <c r="I170" s="19">
        <v>3656</v>
      </c>
      <c r="J170" s="19">
        <v>4570</v>
      </c>
    </row>
    <row r="171" spans="1:10" ht="15.75" customHeight="1" x14ac:dyDescent="0.3">
      <c r="A171" s="21">
        <v>31805</v>
      </c>
      <c r="B171" s="84">
        <v>0.42515723270440298</v>
      </c>
      <c r="C171" s="19" t="s">
        <v>199</v>
      </c>
      <c r="D171" s="19"/>
      <c r="E171" s="19"/>
      <c r="F171" s="50" t="s">
        <v>249</v>
      </c>
      <c r="G171" s="23">
        <v>15</v>
      </c>
      <c r="H171" s="19">
        <v>3264</v>
      </c>
      <c r="I171" s="19">
        <v>3656</v>
      </c>
      <c r="J171" s="19">
        <v>4570</v>
      </c>
    </row>
    <row r="172" spans="1:10" ht="15.75" customHeight="1" x14ac:dyDescent="0.3">
      <c r="A172" s="21">
        <v>31806</v>
      </c>
      <c r="B172" s="84">
        <v>0.42515723270440298</v>
      </c>
      <c r="C172" s="19" t="s">
        <v>199</v>
      </c>
      <c r="D172" s="19"/>
      <c r="E172" s="19"/>
      <c r="F172" s="50" t="s">
        <v>250</v>
      </c>
      <c r="G172" s="23">
        <v>15</v>
      </c>
      <c r="H172" s="19">
        <v>3264</v>
      </c>
      <c r="I172" s="19">
        <v>3656</v>
      </c>
      <c r="J172" s="19">
        <v>4570</v>
      </c>
    </row>
    <row r="173" spans="1:10" ht="15.75" customHeight="1" x14ac:dyDescent="0.3">
      <c r="A173" s="21">
        <v>31816</v>
      </c>
      <c r="B173" s="84">
        <v>0.214871794871795</v>
      </c>
      <c r="C173" s="19" t="s">
        <v>251</v>
      </c>
      <c r="D173" s="19"/>
      <c r="E173" s="19"/>
      <c r="F173" s="50" t="s">
        <v>252</v>
      </c>
      <c r="G173" s="23">
        <v>50</v>
      </c>
      <c r="H173" s="19">
        <v>10936</v>
      </c>
      <c r="I173" s="19">
        <v>12248</v>
      </c>
      <c r="J173" s="19">
        <v>15310</v>
      </c>
    </row>
    <row r="174" spans="1:10" ht="15.75" customHeight="1" x14ac:dyDescent="0.3">
      <c r="A174" s="21">
        <v>31825</v>
      </c>
      <c r="B174" s="84"/>
      <c r="C174" s="19" t="s">
        <v>133</v>
      </c>
      <c r="D174" s="19"/>
      <c r="E174" s="19"/>
      <c r="F174" s="25" t="s">
        <v>253</v>
      </c>
      <c r="G174" s="23">
        <v>54</v>
      </c>
      <c r="H174" s="19">
        <v>11714</v>
      </c>
      <c r="I174" s="19">
        <v>13120</v>
      </c>
      <c r="J174" s="19">
        <v>16400</v>
      </c>
    </row>
    <row r="175" spans="1:10" ht="15.75" customHeight="1" x14ac:dyDescent="0.3">
      <c r="A175" s="21">
        <v>31850</v>
      </c>
      <c r="B175" s="84">
        <v>0.44534883720930202</v>
      </c>
      <c r="C175" s="19" t="s">
        <v>254</v>
      </c>
      <c r="D175" s="19"/>
      <c r="E175" s="19"/>
      <c r="F175" s="62" t="s">
        <v>255</v>
      </c>
      <c r="G175" s="23">
        <v>8</v>
      </c>
      <c r="H175" s="19">
        <v>1704</v>
      </c>
      <c r="I175" s="19">
        <v>1908</v>
      </c>
      <c r="J175" s="19">
        <v>2385</v>
      </c>
    </row>
    <row r="176" spans="1:10" ht="15.75" customHeight="1" x14ac:dyDescent="0.3">
      <c r="A176" s="21">
        <v>32079</v>
      </c>
      <c r="B176" s="84">
        <v>0.474509803921569</v>
      </c>
      <c r="C176" s="19" t="s">
        <v>256</v>
      </c>
      <c r="D176" s="19"/>
      <c r="E176" s="19"/>
      <c r="F176" s="50" t="s">
        <v>257</v>
      </c>
      <c r="G176" s="23">
        <v>9</v>
      </c>
      <c r="H176" s="19">
        <v>1914</v>
      </c>
      <c r="I176" s="19">
        <v>2144</v>
      </c>
      <c r="J176" s="19">
        <v>2680</v>
      </c>
    </row>
    <row r="177" spans="1:10" ht="15.75" customHeight="1" x14ac:dyDescent="0.3">
      <c r="A177" s="21">
        <v>32138</v>
      </c>
      <c r="B177" s="84">
        <v>0.27500000000000002</v>
      </c>
      <c r="C177" s="19" t="s">
        <v>258</v>
      </c>
      <c r="D177" s="19"/>
      <c r="E177" s="19"/>
      <c r="F177" s="50" t="s">
        <v>259</v>
      </c>
      <c r="G177" s="23">
        <v>8</v>
      </c>
      <c r="H177" s="19">
        <v>1657</v>
      </c>
      <c r="I177" s="19">
        <v>1856</v>
      </c>
      <c r="J177" s="19">
        <v>2320</v>
      </c>
    </row>
    <row r="178" spans="1:10" ht="15.75" customHeight="1" x14ac:dyDescent="0.3">
      <c r="A178" s="21">
        <v>32139</v>
      </c>
      <c r="B178" s="84"/>
      <c r="C178" s="19" t="s">
        <v>194</v>
      </c>
      <c r="D178" s="19"/>
      <c r="E178" s="19"/>
      <c r="F178" s="50" t="s">
        <v>260</v>
      </c>
      <c r="G178" s="23">
        <v>10</v>
      </c>
      <c r="H178" s="19">
        <v>2286</v>
      </c>
      <c r="I178" s="19">
        <v>2560</v>
      </c>
      <c r="J178" s="19">
        <v>3200</v>
      </c>
    </row>
    <row r="179" spans="1:10" ht="15.75" customHeight="1" x14ac:dyDescent="0.3">
      <c r="A179" s="21">
        <v>32150</v>
      </c>
      <c r="B179" s="84"/>
      <c r="C179" s="19" t="s">
        <v>135</v>
      </c>
      <c r="D179" s="19"/>
      <c r="E179" s="19"/>
      <c r="F179" s="50" t="s">
        <v>261</v>
      </c>
      <c r="G179" s="23">
        <v>50</v>
      </c>
      <c r="H179" s="19">
        <v>11000</v>
      </c>
      <c r="I179" s="19">
        <v>12320</v>
      </c>
      <c r="J179" s="19">
        <v>15400</v>
      </c>
    </row>
    <row r="180" spans="1:10" ht="15.75" customHeight="1" x14ac:dyDescent="0.3">
      <c r="A180" s="21">
        <v>32155</v>
      </c>
      <c r="B180" s="84"/>
      <c r="C180" s="19" t="s">
        <v>133</v>
      </c>
      <c r="D180" s="19"/>
      <c r="E180" s="19"/>
      <c r="F180" s="50" t="s">
        <v>262</v>
      </c>
      <c r="G180" s="23">
        <v>50</v>
      </c>
      <c r="H180" s="19">
        <v>11000</v>
      </c>
      <c r="I180" s="19">
        <v>12320</v>
      </c>
      <c r="J180" s="19">
        <v>15400</v>
      </c>
    </row>
    <row r="181" spans="1:10" ht="15.75" customHeight="1" x14ac:dyDescent="0.3">
      <c r="A181" s="21">
        <v>32160</v>
      </c>
      <c r="B181" s="84">
        <v>0.57894736842105299</v>
      </c>
      <c r="C181" s="19" t="s">
        <v>212</v>
      </c>
      <c r="D181" s="19"/>
      <c r="E181" s="19"/>
      <c r="F181" s="50" t="s">
        <v>263</v>
      </c>
      <c r="G181" s="23">
        <v>3</v>
      </c>
      <c r="H181" s="19">
        <v>571</v>
      </c>
      <c r="I181" s="19">
        <v>640</v>
      </c>
      <c r="J181" s="19">
        <v>800</v>
      </c>
    </row>
    <row r="182" spans="1:10" ht="15.75" customHeight="1" x14ac:dyDescent="0.3">
      <c r="A182" s="21">
        <v>32176</v>
      </c>
      <c r="B182" s="84">
        <v>0.57894736842105299</v>
      </c>
      <c r="C182" s="19" t="s">
        <v>212</v>
      </c>
      <c r="D182" s="19"/>
      <c r="E182" s="19"/>
      <c r="F182" s="50" t="s">
        <v>264</v>
      </c>
      <c r="G182" s="23">
        <v>3</v>
      </c>
      <c r="H182" s="19">
        <v>571</v>
      </c>
      <c r="I182" s="19">
        <v>640</v>
      </c>
      <c r="J182" s="19">
        <v>800</v>
      </c>
    </row>
    <row r="183" spans="1:10" ht="15.75" customHeight="1" x14ac:dyDescent="0.3">
      <c r="A183" s="21">
        <v>32235</v>
      </c>
      <c r="B183" s="84"/>
      <c r="C183" s="19" t="s">
        <v>135</v>
      </c>
      <c r="D183" s="19"/>
      <c r="E183" s="19"/>
      <c r="F183" s="50" t="s">
        <v>265</v>
      </c>
      <c r="G183" s="23">
        <v>39</v>
      </c>
      <c r="H183" s="19">
        <v>8429</v>
      </c>
      <c r="I183" s="19">
        <v>9440</v>
      </c>
      <c r="J183" s="19">
        <v>11800</v>
      </c>
    </row>
    <row r="184" spans="1:10" ht="15.75" customHeight="1" x14ac:dyDescent="0.3">
      <c r="A184" s="21">
        <v>32283</v>
      </c>
      <c r="B184" s="84"/>
      <c r="C184" s="19" t="s">
        <v>223</v>
      </c>
      <c r="D184" s="19"/>
      <c r="E184" s="19"/>
      <c r="F184" s="50" t="s">
        <v>266</v>
      </c>
      <c r="G184" s="23">
        <v>18</v>
      </c>
      <c r="H184" s="19">
        <v>3857</v>
      </c>
      <c r="I184" s="19">
        <v>4320</v>
      </c>
      <c r="J184" s="19">
        <v>5400</v>
      </c>
    </row>
    <row r="185" spans="1:10" ht="15.75" customHeight="1" x14ac:dyDescent="0.3">
      <c r="A185" s="21">
        <v>32284</v>
      </c>
      <c r="B185" s="84"/>
      <c r="C185" s="19" t="s">
        <v>223</v>
      </c>
      <c r="D185" s="19"/>
      <c r="E185" s="19"/>
      <c r="F185" s="50" t="s">
        <v>267</v>
      </c>
      <c r="G185" s="23">
        <v>18</v>
      </c>
      <c r="H185" s="19">
        <v>3857</v>
      </c>
      <c r="I185" s="19">
        <v>4320</v>
      </c>
      <c r="J185" s="19">
        <v>5400</v>
      </c>
    </row>
    <row r="186" spans="1:10" ht="15.75" customHeight="1" x14ac:dyDescent="0.3">
      <c r="A186" s="21">
        <v>32285</v>
      </c>
      <c r="B186" s="84"/>
      <c r="C186" s="19" t="s">
        <v>223</v>
      </c>
      <c r="D186" s="19"/>
      <c r="E186" s="19"/>
      <c r="F186" s="50" t="s">
        <v>268</v>
      </c>
      <c r="G186" s="23">
        <v>18</v>
      </c>
      <c r="H186" s="19">
        <v>3857</v>
      </c>
      <c r="I186" s="19">
        <v>4320</v>
      </c>
      <c r="J186" s="19">
        <v>5400</v>
      </c>
    </row>
    <row r="187" spans="1:10" ht="15.75" customHeight="1" x14ac:dyDescent="0.3">
      <c r="A187" s="21">
        <v>32286</v>
      </c>
      <c r="B187" s="84"/>
      <c r="C187" s="19" t="s">
        <v>223</v>
      </c>
      <c r="D187" s="19"/>
      <c r="E187" s="19"/>
      <c r="F187" s="50" t="s">
        <v>269</v>
      </c>
      <c r="G187" s="23">
        <v>18</v>
      </c>
      <c r="H187" s="19">
        <v>3857</v>
      </c>
      <c r="I187" s="19">
        <v>4320</v>
      </c>
      <c r="J187" s="19">
        <v>5400</v>
      </c>
    </row>
    <row r="188" spans="1:10" ht="15.75" customHeight="1" x14ac:dyDescent="0.3">
      <c r="A188" s="21">
        <v>32287</v>
      </c>
      <c r="B188" s="84"/>
      <c r="C188" s="19" t="s">
        <v>223</v>
      </c>
      <c r="D188" s="19"/>
      <c r="E188" s="19"/>
      <c r="F188" s="50" t="s">
        <v>270</v>
      </c>
      <c r="G188" s="23">
        <v>18</v>
      </c>
      <c r="H188" s="19">
        <v>3857</v>
      </c>
      <c r="I188" s="19">
        <v>4320</v>
      </c>
      <c r="J188" s="19">
        <v>5400</v>
      </c>
    </row>
    <row r="189" spans="1:10" ht="15.75" customHeight="1" x14ac:dyDescent="0.3">
      <c r="A189" s="21">
        <v>32288</v>
      </c>
      <c r="B189" s="84"/>
      <c r="C189" s="19" t="s">
        <v>223</v>
      </c>
      <c r="D189" s="19"/>
      <c r="E189" s="19"/>
      <c r="F189" s="50" t="s">
        <v>271</v>
      </c>
      <c r="G189" s="23">
        <v>18</v>
      </c>
      <c r="H189" s="19">
        <v>3857</v>
      </c>
      <c r="I189" s="19">
        <v>4320</v>
      </c>
      <c r="J189" s="19">
        <v>5400</v>
      </c>
    </row>
    <row r="190" spans="1:10" ht="15.75" customHeight="1" x14ac:dyDescent="0.3">
      <c r="A190" s="21">
        <v>32291</v>
      </c>
      <c r="B190" s="84"/>
      <c r="C190" s="19" t="s">
        <v>223</v>
      </c>
      <c r="D190" s="19"/>
      <c r="E190" s="19"/>
      <c r="F190" s="50" t="s">
        <v>272</v>
      </c>
      <c r="G190" s="23">
        <v>9</v>
      </c>
      <c r="H190" s="19">
        <v>2071</v>
      </c>
      <c r="I190" s="19">
        <v>2320</v>
      </c>
      <c r="J190" s="19">
        <v>2900</v>
      </c>
    </row>
    <row r="191" spans="1:10" ht="15.75" customHeight="1" x14ac:dyDescent="0.3">
      <c r="A191" s="21">
        <v>32292</v>
      </c>
      <c r="B191" s="84"/>
      <c r="C191" s="19" t="s">
        <v>223</v>
      </c>
      <c r="D191" s="19"/>
      <c r="E191" s="19"/>
      <c r="F191" s="50" t="s">
        <v>273</v>
      </c>
      <c r="G191" s="23">
        <v>9</v>
      </c>
      <c r="H191" s="19">
        <v>2071</v>
      </c>
      <c r="I191" s="19">
        <v>2320</v>
      </c>
      <c r="J191" s="19">
        <v>2900</v>
      </c>
    </row>
    <row r="192" spans="1:10" ht="15.75" customHeight="1" x14ac:dyDescent="0.3">
      <c r="A192" s="21">
        <v>32293</v>
      </c>
      <c r="B192" s="84"/>
      <c r="C192" s="19" t="s">
        <v>223</v>
      </c>
      <c r="D192" s="19"/>
      <c r="E192" s="19"/>
      <c r="F192" s="50" t="s">
        <v>274</v>
      </c>
      <c r="G192" s="23">
        <v>9</v>
      </c>
      <c r="H192" s="19">
        <v>2071</v>
      </c>
      <c r="I192" s="19">
        <v>2320</v>
      </c>
      <c r="J192" s="19">
        <v>2900</v>
      </c>
    </row>
    <row r="193" spans="1:10" ht="15.75" customHeight="1" x14ac:dyDescent="0.3">
      <c r="A193" s="21">
        <v>32294</v>
      </c>
      <c r="B193" s="84"/>
      <c r="C193" s="19" t="s">
        <v>223</v>
      </c>
      <c r="D193" s="19"/>
      <c r="E193" s="19"/>
      <c r="F193" s="50" t="s">
        <v>275</v>
      </c>
      <c r="G193" s="23">
        <v>9</v>
      </c>
      <c r="H193" s="19">
        <v>2071</v>
      </c>
      <c r="I193" s="19">
        <v>2320</v>
      </c>
      <c r="J193" s="19">
        <v>2900</v>
      </c>
    </row>
    <row r="194" spans="1:10" ht="15.75" customHeight="1" x14ac:dyDescent="0.3">
      <c r="A194" s="21">
        <v>32368</v>
      </c>
      <c r="B194" s="84"/>
      <c r="C194" s="19" t="s">
        <v>141</v>
      </c>
      <c r="D194" s="19"/>
      <c r="E194" s="19"/>
      <c r="F194" s="50" t="s">
        <v>276</v>
      </c>
      <c r="G194" s="23">
        <v>6</v>
      </c>
      <c r="H194" s="19">
        <v>1271</v>
      </c>
      <c r="I194" s="19">
        <v>1424</v>
      </c>
      <c r="J194" s="19">
        <v>1780</v>
      </c>
    </row>
    <row r="195" spans="1:10" ht="15.75" customHeight="1" x14ac:dyDescent="0.3">
      <c r="A195" s="21">
        <v>32370</v>
      </c>
      <c r="B195" s="84"/>
      <c r="C195" s="19" t="s">
        <v>141</v>
      </c>
      <c r="D195" s="19"/>
      <c r="E195" s="19"/>
      <c r="F195" s="50" t="s">
        <v>277</v>
      </c>
      <c r="G195" s="23">
        <v>6</v>
      </c>
      <c r="H195" s="19">
        <v>1271</v>
      </c>
      <c r="I195" s="19">
        <v>1424</v>
      </c>
      <c r="J195" s="19">
        <v>1780</v>
      </c>
    </row>
    <row r="196" spans="1:10" ht="15.75" customHeight="1" x14ac:dyDescent="0.3">
      <c r="A196" s="21">
        <v>32372</v>
      </c>
      <c r="B196" s="84"/>
      <c r="C196" s="19" t="s">
        <v>141</v>
      </c>
      <c r="D196" s="19"/>
      <c r="E196" s="19"/>
      <c r="F196" s="50" t="s">
        <v>278</v>
      </c>
      <c r="G196" s="23">
        <v>9</v>
      </c>
      <c r="H196" s="19">
        <v>1950</v>
      </c>
      <c r="I196" s="19">
        <v>2184</v>
      </c>
      <c r="J196" s="19">
        <v>2730</v>
      </c>
    </row>
    <row r="197" spans="1:10" ht="15.75" customHeight="1" x14ac:dyDescent="0.3">
      <c r="A197" s="21">
        <v>32374</v>
      </c>
      <c r="B197" s="84"/>
      <c r="C197" s="19" t="s">
        <v>141</v>
      </c>
      <c r="D197" s="19"/>
      <c r="E197" s="19"/>
      <c r="F197" s="50" t="s">
        <v>279</v>
      </c>
      <c r="G197" s="23">
        <v>6</v>
      </c>
      <c r="H197" s="19">
        <v>1271</v>
      </c>
      <c r="I197" s="19">
        <v>1424</v>
      </c>
      <c r="J197" s="19">
        <v>1780</v>
      </c>
    </row>
    <row r="198" spans="1:10" ht="15.75" customHeight="1" x14ac:dyDescent="0.3">
      <c r="A198" s="21">
        <v>32404</v>
      </c>
      <c r="B198" s="84">
        <v>0.174712643678161</v>
      </c>
      <c r="C198" s="19" t="s">
        <v>172</v>
      </c>
      <c r="D198" s="19"/>
      <c r="E198" s="19"/>
      <c r="F198" s="50" t="s">
        <v>280</v>
      </c>
      <c r="G198" s="23">
        <v>12</v>
      </c>
      <c r="H198" s="19">
        <v>2564</v>
      </c>
      <c r="I198" s="19">
        <v>2872</v>
      </c>
      <c r="J198" s="19">
        <v>3590</v>
      </c>
    </row>
    <row r="199" spans="1:10" ht="15.75" customHeight="1" x14ac:dyDescent="0.3">
      <c r="A199" s="21">
        <v>32418</v>
      </c>
      <c r="B199" s="84"/>
      <c r="C199" s="19" t="s">
        <v>281</v>
      </c>
      <c r="D199" s="19"/>
      <c r="E199" s="19"/>
      <c r="F199" s="50" t="s">
        <v>282</v>
      </c>
      <c r="G199" s="23">
        <v>10</v>
      </c>
      <c r="H199" s="19">
        <v>2143</v>
      </c>
      <c r="I199" s="19">
        <v>2400</v>
      </c>
      <c r="J199" s="19">
        <v>3000</v>
      </c>
    </row>
    <row r="200" spans="1:10" ht="15.75" customHeight="1" x14ac:dyDescent="0.3">
      <c r="A200" s="21">
        <v>32438</v>
      </c>
      <c r="B200" s="84">
        <v>0.375</v>
      </c>
      <c r="C200" s="19" t="s">
        <v>283</v>
      </c>
      <c r="D200" s="19"/>
      <c r="E200" s="19"/>
      <c r="F200" s="50" t="s">
        <v>284</v>
      </c>
      <c r="G200" s="23">
        <v>12</v>
      </c>
      <c r="H200" s="19">
        <v>2589</v>
      </c>
      <c r="I200" s="19">
        <v>2900</v>
      </c>
      <c r="J200" s="19">
        <v>3625</v>
      </c>
    </row>
    <row r="201" spans="1:10" ht="15.75" customHeight="1" x14ac:dyDescent="0.3">
      <c r="A201" s="21">
        <v>32440</v>
      </c>
      <c r="B201" s="84"/>
      <c r="C201" s="19" t="s">
        <v>133</v>
      </c>
      <c r="D201" s="19"/>
      <c r="E201" s="19"/>
      <c r="F201" s="50" t="s">
        <v>285</v>
      </c>
      <c r="G201" s="23">
        <v>19</v>
      </c>
      <c r="H201" s="19">
        <v>4143</v>
      </c>
      <c r="I201" s="19">
        <v>4640</v>
      </c>
      <c r="J201" s="19">
        <v>5800</v>
      </c>
    </row>
    <row r="202" spans="1:10" ht="15.75" customHeight="1" x14ac:dyDescent="0.3">
      <c r="A202" s="21">
        <v>32459</v>
      </c>
      <c r="B202" s="84">
        <v>0.57894736842105299</v>
      </c>
      <c r="C202" s="19" t="s">
        <v>212</v>
      </c>
      <c r="D202" s="19"/>
      <c r="E202" s="19"/>
      <c r="F202" s="50" t="s">
        <v>286</v>
      </c>
      <c r="G202" s="23">
        <v>3</v>
      </c>
      <c r="H202" s="19">
        <v>571</v>
      </c>
      <c r="I202" s="19">
        <v>640</v>
      </c>
      <c r="J202" s="19">
        <v>800</v>
      </c>
    </row>
    <row r="203" spans="1:10" ht="15.75" customHeight="1" x14ac:dyDescent="0.3">
      <c r="A203" s="21">
        <v>32462</v>
      </c>
      <c r="B203" s="84">
        <v>0.27500000000000002</v>
      </c>
      <c r="C203" s="19" t="s">
        <v>287</v>
      </c>
      <c r="D203" s="19"/>
      <c r="E203" s="19"/>
      <c r="F203" s="50" t="s">
        <v>288</v>
      </c>
      <c r="G203" s="23">
        <v>9</v>
      </c>
      <c r="H203" s="19">
        <v>1864</v>
      </c>
      <c r="I203" s="19">
        <v>2088</v>
      </c>
      <c r="J203" s="19">
        <v>2610</v>
      </c>
    </row>
    <row r="204" spans="1:10" ht="15.75" customHeight="1" x14ac:dyDescent="0.3">
      <c r="A204" s="21">
        <v>32463</v>
      </c>
      <c r="B204" s="84">
        <v>0.27500000000000002</v>
      </c>
      <c r="C204" s="19" t="s">
        <v>287</v>
      </c>
      <c r="D204" s="19"/>
      <c r="E204" s="19"/>
      <c r="F204" s="50" t="s">
        <v>289</v>
      </c>
      <c r="G204" s="23">
        <v>9</v>
      </c>
      <c r="H204" s="19">
        <v>1864</v>
      </c>
      <c r="I204" s="19">
        <v>2088</v>
      </c>
      <c r="J204" s="19">
        <v>2610</v>
      </c>
    </row>
    <row r="205" spans="1:10" ht="15.75" customHeight="1" x14ac:dyDescent="0.3">
      <c r="A205" s="21">
        <v>32464</v>
      </c>
      <c r="B205" s="84">
        <v>0.27500000000000002</v>
      </c>
      <c r="C205" s="19" t="s">
        <v>131</v>
      </c>
      <c r="D205" s="19"/>
      <c r="E205" s="19"/>
      <c r="F205" s="50" t="s">
        <v>290</v>
      </c>
      <c r="G205" s="23">
        <v>9</v>
      </c>
      <c r="H205" s="19">
        <v>1864</v>
      </c>
      <c r="I205" s="19">
        <v>2088</v>
      </c>
      <c r="J205" s="19">
        <v>2610</v>
      </c>
    </row>
    <row r="206" spans="1:10" ht="15.75" customHeight="1" x14ac:dyDescent="0.3">
      <c r="A206" s="21">
        <v>32468</v>
      </c>
      <c r="B206" s="84"/>
      <c r="C206" s="19" t="s">
        <v>129</v>
      </c>
      <c r="D206" s="19"/>
      <c r="E206" s="19"/>
      <c r="F206" s="50" t="s">
        <v>291</v>
      </c>
      <c r="G206" s="23">
        <v>12</v>
      </c>
      <c r="H206" s="19">
        <v>2571</v>
      </c>
      <c r="I206" s="19">
        <v>2880</v>
      </c>
      <c r="J206" s="19">
        <v>3600</v>
      </c>
    </row>
    <row r="207" spans="1:10" ht="15.75" customHeight="1" x14ac:dyDescent="0.3">
      <c r="A207" s="21">
        <v>32469</v>
      </c>
      <c r="B207" s="84"/>
      <c r="C207" s="19" t="s">
        <v>129</v>
      </c>
      <c r="D207" s="19"/>
      <c r="E207" s="19"/>
      <c r="F207" s="50" t="s">
        <v>292</v>
      </c>
      <c r="G207" s="23">
        <v>12</v>
      </c>
      <c r="H207" s="19">
        <v>2571</v>
      </c>
      <c r="I207" s="19">
        <v>2880</v>
      </c>
      <c r="J207" s="19">
        <v>3600</v>
      </c>
    </row>
    <row r="208" spans="1:10" ht="15.75" customHeight="1" x14ac:dyDescent="0.3">
      <c r="A208" s="21">
        <v>32474</v>
      </c>
      <c r="B208" s="84"/>
      <c r="C208" s="19" t="s">
        <v>127</v>
      </c>
      <c r="D208" s="19"/>
      <c r="E208" s="19"/>
      <c r="F208" s="50" t="s">
        <v>293</v>
      </c>
      <c r="G208" s="23">
        <v>17</v>
      </c>
      <c r="H208" s="19">
        <v>3643</v>
      </c>
      <c r="I208" s="19">
        <v>4080</v>
      </c>
      <c r="J208" s="19">
        <v>5100</v>
      </c>
    </row>
    <row r="209" spans="1:10" ht="15.75" customHeight="1" x14ac:dyDescent="0.3">
      <c r="A209" s="21">
        <v>32475</v>
      </c>
      <c r="B209" s="84"/>
      <c r="C209" s="19" t="s">
        <v>127</v>
      </c>
      <c r="D209" s="19"/>
      <c r="E209" s="19"/>
      <c r="F209" s="50" t="s">
        <v>294</v>
      </c>
      <c r="G209" s="23">
        <v>17</v>
      </c>
      <c r="H209" s="19">
        <v>3643</v>
      </c>
      <c r="I209" s="19">
        <v>4080</v>
      </c>
      <c r="J209" s="19">
        <v>5100</v>
      </c>
    </row>
    <row r="210" spans="1:10" ht="15.75" customHeight="1" x14ac:dyDescent="0.3">
      <c r="A210" s="21">
        <v>32476</v>
      </c>
      <c r="B210" s="84"/>
      <c r="C210" s="19" t="s">
        <v>127</v>
      </c>
      <c r="D210" s="19"/>
      <c r="E210" s="19"/>
      <c r="F210" s="50" t="s">
        <v>295</v>
      </c>
      <c r="G210" s="23">
        <v>15</v>
      </c>
      <c r="H210" s="19">
        <v>3286</v>
      </c>
      <c r="I210" s="19">
        <v>3680</v>
      </c>
      <c r="J210" s="19">
        <v>4600</v>
      </c>
    </row>
    <row r="211" spans="1:10" ht="15.75" customHeight="1" x14ac:dyDescent="0.3">
      <c r="A211" s="21">
        <v>32478</v>
      </c>
      <c r="B211" s="84">
        <v>0.42499999999999999</v>
      </c>
      <c r="C211" s="19" t="s">
        <v>296</v>
      </c>
      <c r="D211" s="19"/>
      <c r="E211" s="19"/>
      <c r="F211" s="50" t="s">
        <v>297</v>
      </c>
      <c r="G211" s="23">
        <v>8</v>
      </c>
      <c r="H211" s="19">
        <v>1807</v>
      </c>
      <c r="I211" s="19">
        <v>2024</v>
      </c>
      <c r="J211" s="19">
        <v>2530</v>
      </c>
    </row>
    <row r="212" spans="1:10" ht="15.75" customHeight="1" x14ac:dyDescent="0.3">
      <c r="A212" s="21">
        <v>32479</v>
      </c>
      <c r="B212" s="84">
        <v>0.42499999999999999</v>
      </c>
      <c r="C212" s="19" t="s">
        <v>296</v>
      </c>
      <c r="D212" s="19"/>
      <c r="E212" s="19"/>
      <c r="F212" s="50" t="s">
        <v>298</v>
      </c>
      <c r="G212" s="23">
        <v>8</v>
      </c>
      <c r="H212" s="19">
        <v>1807</v>
      </c>
      <c r="I212" s="19">
        <v>2024</v>
      </c>
      <c r="J212" s="19">
        <v>2530</v>
      </c>
    </row>
    <row r="213" spans="1:10" ht="15.75" customHeight="1" x14ac:dyDescent="0.3">
      <c r="A213" s="21">
        <v>32480</v>
      </c>
      <c r="B213" s="84">
        <v>0.42499999999999999</v>
      </c>
      <c r="C213" s="19" t="s">
        <v>299</v>
      </c>
      <c r="D213" s="19"/>
      <c r="E213" s="19"/>
      <c r="F213" s="50" t="s">
        <v>300</v>
      </c>
      <c r="G213" s="23">
        <v>8</v>
      </c>
      <c r="H213" s="19">
        <v>1807</v>
      </c>
      <c r="I213" s="19">
        <v>2024</v>
      </c>
      <c r="J213" s="19">
        <v>2530</v>
      </c>
    </row>
    <row r="214" spans="1:10" ht="15.75" customHeight="1" x14ac:dyDescent="0.3">
      <c r="A214" s="21">
        <v>32492</v>
      </c>
      <c r="B214" s="84">
        <v>0.57894736842105299</v>
      </c>
      <c r="C214" s="19" t="s">
        <v>212</v>
      </c>
      <c r="D214" s="19"/>
      <c r="E214" s="19"/>
      <c r="F214" s="50" t="s">
        <v>301</v>
      </c>
      <c r="G214" s="23">
        <v>3</v>
      </c>
      <c r="H214" s="19">
        <v>571</v>
      </c>
      <c r="I214" s="19">
        <v>640</v>
      </c>
      <c r="J214" s="19">
        <v>800</v>
      </c>
    </row>
    <row r="215" spans="1:10" ht="15.75" customHeight="1" x14ac:dyDescent="0.3">
      <c r="A215" s="21">
        <v>32493</v>
      </c>
      <c r="B215" s="84">
        <v>0.57894736842105299</v>
      </c>
      <c r="C215" s="19" t="s">
        <v>212</v>
      </c>
      <c r="D215" s="19"/>
      <c r="E215" s="19"/>
      <c r="F215" s="50" t="s">
        <v>302</v>
      </c>
      <c r="G215" s="23">
        <v>3</v>
      </c>
      <c r="H215" s="19">
        <v>571</v>
      </c>
      <c r="I215" s="19">
        <v>640</v>
      </c>
      <c r="J215" s="19">
        <v>800</v>
      </c>
    </row>
    <row r="216" spans="1:10" ht="15.75" customHeight="1" x14ac:dyDescent="0.3">
      <c r="A216" s="21">
        <v>32497</v>
      </c>
      <c r="B216" s="84">
        <v>0.57894736842105299</v>
      </c>
      <c r="C216" s="19" t="s">
        <v>212</v>
      </c>
      <c r="D216" s="19"/>
      <c r="E216" s="19"/>
      <c r="F216" s="50" t="s">
        <v>303</v>
      </c>
      <c r="G216" s="23">
        <v>3</v>
      </c>
      <c r="H216" s="19">
        <v>571</v>
      </c>
      <c r="I216" s="19">
        <v>640</v>
      </c>
      <c r="J216" s="19">
        <v>800</v>
      </c>
    </row>
    <row r="217" spans="1:10" ht="15.75" customHeight="1" x14ac:dyDescent="0.3">
      <c r="A217" s="21">
        <v>32503</v>
      </c>
      <c r="B217" s="84">
        <v>0.39482758620689701</v>
      </c>
      <c r="C217" s="19" t="s">
        <v>304</v>
      </c>
      <c r="D217" s="19"/>
      <c r="E217" s="19"/>
      <c r="F217" s="50" t="s">
        <v>305</v>
      </c>
      <c r="G217" s="23">
        <v>11</v>
      </c>
      <c r="H217" s="19">
        <v>2507</v>
      </c>
      <c r="I217" s="19">
        <v>2808</v>
      </c>
      <c r="J217" s="19">
        <v>3510</v>
      </c>
    </row>
    <row r="218" spans="1:10" ht="15.75" customHeight="1" x14ac:dyDescent="0.3">
      <c r="A218" s="21">
        <v>32599</v>
      </c>
      <c r="B218" s="84">
        <v>0.43432835820895499</v>
      </c>
      <c r="C218" s="19" t="s">
        <v>152</v>
      </c>
      <c r="D218" s="19"/>
      <c r="E218" s="19"/>
      <c r="F218" s="25" t="s">
        <v>306</v>
      </c>
      <c r="G218" s="23">
        <v>6</v>
      </c>
      <c r="H218" s="19">
        <v>1354</v>
      </c>
      <c r="I218" s="19">
        <v>1516</v>
      </c>
      <c r="J218" s="19">
        <v>1895</v>
      </c>
    </row>
    <row r="219" spans="1:10" ht="15.75" customHeight="1" x14ac:dyDescent="0.3">
      <c r="A219" s="21">
        <v>32602</v>
      </c>
      <c r="B219" s="84"/>
      <c r="C219" s="19" t="s">
        <v>236</v>
      </c>
      <c r="D219" s="19"/>
      <c r="E219" s="19"/>
      <c r="F219" s="25" t="s">
        <v>307</v>
      </c>
      <c r="G219" s="23">
        <v>8</v>
      </c>
      <c r="H219" s="19">
        <v>1814</v>
      </c>
      <c r="I219" s="19">
        <v>2032</v>
      </c>
      <c r="J219" s="19">
        <v>2540</v>
      </c>
    </row>
    <row r="220" spans="1:10" ht="15.75" customHeight="1" x14ac:dyDescent="0.3">
      <c r="A220" s="21">
        <v>32604</v>
      </c>
      <c r="B220" s="84"/>
      <c r="C220" s="19" t="s">
        <v>236</v>
      </c>
      <c r="D220" s="19"/>
      <c r="E220" s="19"/>
      <c r="F220" s="25" t="s">
        <v>308</v>
      </c>
      <c r="G220" s="23">
        <v>3</v>
      </c>
      <c r="H220" s="19">
        <v>711</v>
      </c>
      <c r="I220" s="19">
        <v>796</v>
      </c>
      <c r="J220" s="19">
        <v>995</v>
      </c>
    </row>
    <row r="221" spans="1:10" ht="15.75" customHeight="1" x14ac:dyDescent="0.3">
      <c r="A221" s="21">
        <v>32606</v>
      </c>
      <c r="B221" s="84">
        <v>0.435294117647059</v>
      </c>
      <c r="C221" s="19" t="s">
        <v>232</v>
      </c>
      <c r="D221" s="19"/>
      <c r="E221" s="19"/>
      <c r="F221" s="25" t="s">
        <v>309</v>
      </c>
      <c r="G221" s="23">
        <v>5</v>
      </c>
      <c r="H221" s="19">
        <v>1029</v>
      </c>
      <c r="I221" s="19">
        <v>1152</v>
      </c>
      <c r="J221" s="19">
        <v>1440</v>
      </c>
    </row>
    <row r="222" spans="1:10" ht="15.75" customHeight="1" x14ac:dyDescent="0.3">
      <c r="A222" s="21">
        <v>32608</v>
      </c>
      <c r="B222" s="84"/>
      <c r="C222" s="19" t="s">
        <v>236</v>
      </c>
      <c r="D222" s="19"/>
      <c r="E222" s="19"/>
      <c r="F222" s="25" t="s">
        <v>310</v>
      </c>
      <c r="G222" s="23">
        <v>7</v>
      </c>
      <c r="H222" s="19">
        <v>1486</v>
      </c>
      <c r="I222" s="19">
        <v>1664</v>
      </c>
      <c r="J222" s="19">
        <v>2080</v>
      </c>
    </row>
    <row r="223" spans="1:10" ht="15.75" customHeight="1" x14ac:dyDescent="0.3">
      <c r="A223" s="21">
        <v>32609</v>
      </c>
      <c r="B223" s="84"/>
      <c r="C223" s="19" t="s">
        <v>236</v>
      </c>
      <c r="D223" s="19"/>
      <c r="E223" s="19"/>
      <c r="F223" s="50" t="s">
        <v>311</v>
      </c>
      <c r="G223" s="23">
        <v>3</v>
      </c>
      <c r="H223" s="19">
        <v>711</v>
      </c>
      <c r="I223" s="19">
        <v>796</v>
      </c>
      <c r="J223" s="19">
        <v>995</v>
      </c>
    </row>
    <row r="224" spans="1:10" ht="15.75" customHeight="1" x14ac:dyDescent="0.3">
      <c r="A224" s="21">
        <v>32627</v>
      </c>
      <c r="B224" s="84">
        <v>0.17481481481481501</v>
      </c>
      <c r="C224" s="19" t="s">
        <v>242</v>
      </c>
      <c r="D224" s="19"/>
      <c r="E224" s="19"/>
      <c r="F224" s="50" t="s">
        <v>312</v>
      </c>
      <c r="G224" s="23">
        <v>36</v>
      </c>
      <c r="H224" s="19">
        <v>7957</v>
      </c>
      <c r="I224" s="19">
        <v>8912</v>
      </c>
      <c r="J224" s="19">
        <v>11140</v>
      </c>
    </row>
    <row r="225" spans="1:10" ht="15.75" customHeight="1" x14ac:dyDescent="0.3">
      <c r="A225" s="21">
        <v>32628</v>
      </c>
      <c r="B225" s="84"/>
      <c r="C225" s="19" t="s">
        <v>242</v>
      </c>
      <c r="D225" s="19"/>
      <c r="E225" s="19"/>
      <c r="F225" s="50" t="s">
        <v>313</v>
      </c>
      <c r="G225" s="23">
        <v>44</v>
      </c>
      <c r="H225" s="19">
        <v>9643</v>
      </c>
      <c r="I225" s="19">
        <v>10800</v>
      </c>
      <c r="J225" s="19">
        <v>13500</v>
      </c>
    </row>
    <row r="226" spans="1:10" ht="15.75" customHeight="1" x14ac:dyDescent="0.3">
      <c r="A226" s="21">
        <v>32629</v>
      </c>
      <c r="B226" s="84"/>
      <c r="C226" s="19" t="s">
        <v>242</v>
      </c>
      <c r="D226" s="19"/>
      <c r="E226" s="19"/>
      <c r="F226" s="50" t="s">
        <v>314</v>
      </c>
      <c r="G226" s="23">
        <v>39</v>
      </c>
      <c r="H226" s="19">
        <v>8536</v>
      </c>
      <c r="I226" s="19">
        <v>9560</v>
      </c>
      <c r="J226" s="19">
        <v>11950</v>
      </c>
    </row>
    <row r="227" spans="1:10" ht="15.75" customHeight="1" x14ac:dyDescent="0.3">
      <c r="A227" s="21">
        <v>32630</v>
      </c>
      <c r="B227" s="84"/>
      <c r="C227" s="19" t="s">
        <v>242</v>
      </c>
      <c r="D227" s="19"/>
      <c r="E227" s="19"/>
      <c r="F227" s="50" t="s">
        <v>315</v>
      </c>
      <c r="G227" s="23">
        <v>65</v>
      </c>
      <c r="H227" s="19">
        <v>14214</v>
      </c>
      <c r="I227" s="19">
        <v>15920</v>
      </c>
      <c r="J227" s="19">
        <v>19900</v>
      </c>
    </row>
    <row r="228" spans="1:10" ht="15.75" customHeight="1" x14ac:dyDescent="0.3">
      <c r="A228" s="21">
        <v>32631</v>
      </c>
      <c r="B228" s="84"/>
      <c r="C228" s="19" t="s">
        <v>129</v>
      </c>
      <c r="D228" s="19"/>
      <c r="E228" s="19"/>
      <c r="F228" s="50" t="s">
        <v>316</v>
      </c>
      <c r="G228" s="23">
        <v>65</v>
      </c>
      <c r="H228" s="19">
        <v>14214</v>
      </c>
      <c r="I228" s="19">
        <v>15920</v>
      </c>
      <c r="J228" s="19">
        <v>19900</v>
      </c>
    </row>
    <row r="229" spans="1:10" ht="15.75" customHeight="1" x14ac:dyDescent="0.3">
      <c r="A229" s="21">
        <v>32646</v>
      </c>
      <c r="B229" s="84"/>
      <c r="C229" s="19" t="s">
        <v>317</v>
      </c>
      <c r="D229" s="19"/>
      <c r="E229" s="19"/>
      <c r="F229" s="50" t="s">
        <v>318</v>
      </c>
      <c r="G229" s="23">
        <v>8</v>
      </c>
      <c r="H229" s="19">
        <v>1771</v>
      </c>
      <c r="I229" s="19">
        <v>1984</v>
      </c>
      <c r="J229" s="19">
        <v>2480</v>
      </c>
    </row>
    <row r="230" spans="1:10" ht="15.75" customHeight="1" x14ac:dyDescent="0.3">
      <c r="A230" s="21">
        <v>32647</v>
      </c>
      <c r="B230" s="84">
        <v>0.375</v>
      </c>
      <c r="C230" s="19" t="s">
        <v>317</v>
      </c>
      <c r="D230" s="19"/>
      <c r="E230" s="19"/>
      <c r="F230" s="50" t="s">
        <v>319</v>
      </c>
      <c r="G230" s="23">
        <v>5</v>
      </c>
      <c r="H230" s="19">
        <v>1107</v>
      </c>
      <c r="I230" s="19">
        <v>1240</v>
      </c>
      <c r="J230" s="19">
        <v>1550</v>
      </c>
    </row>
    <row r="231" spans="1:10" ht="15.75" customHeight="1" x14ac:dyDescent="0.3">
      <c r="A231" s="21">
        <v>32648</v>
      </c>
      <c r="B231" s="84"/>
      <c r="C231" s="19" t="s">
        <v>317</v>
      </c>
      <c r="D231" s="19"/>
      <c r="E231" s="19"/>
      <c r="F231" s="50" t="s">
        <v>320</v>
      </c>
      <c r="G231" s="23">
        <v>8</v>
      </c>
      <c r="H231" s="19">
        <v>1771</v>
      </c>
      <c r="I231" s="19">
        <v>1984</v>
      </c>
      <c r="J231" s="19">
        <v>2480</v>
      </c>
    </row>
    <row r="232" spans="1:10" ht="15.75" customHeight="1" x14ac:dyDescent="0.3">
      <c r="A232" s="21">
        <v>32649</v>
      </c>
      <c r="B232" s="84"/>
      <c r="C232" s="19" t="s">
        <v>317</v>
      </c>
      <c r="D232" s="19"/>
      <c r="E232" s="19"/>
      <c r="F232" s="50" t="s">
        <v>321</v>
      </c>
      <c r="G232" s="23">
        <v>8</v>
      </c>
      <c r="H232" s="19">
        <v>1771</v>
      </c>
      <c r="I232" s="19">
        <v>1984</v>
      </c>
      <c r="J232" s="19">
        <v>2480</v>
      </c>
    </row>
    <row r="233" spans="1:10" ht="15.75" customHeight="1" x14ac:dyDescent="0.3">
      <c r="A233" s="21">
        <v>32650</v>
      </c>
      <c r="B233" s="84"/>
      <c r="C233" s="19" t="s">
        <v>127</v>
      </c>
      <c r="D233" s="19"/>
      <c r="E233" s="19"/>
      <c r="F233" s="50" t="s">
        <v>322</v>
      </c>
      <c r="G233" s="23">
        <v>8</v>
      </c>
      <c r="H233" s="19">
        <v>1771</v>
      </c>
      <c r="I233" s="19">
        <v>1984</v>
      </c>
      <c r="J233" s="19">
        <v>2480</v>
      </c>
    </row>
    <row r="234" spans="1:10" ht="15.75" customHeight="1" x14ac:dyDescent="0.3">
      <c r="A234" s="21">
        <v>32651</v>
      </c>
      <c r="B234" s="84">
        <v>0.54435483870967705</v>
      </c>
      <c r="C234" s="19" t="s">
        <v>323</v>
      </c>
      <c r="D234" s="19"/>
      <c r="E234" s="19"/>
      <c r="F234" s="50" t="s">
        <v>324</v>
      </c>
      <c r="G234" s="23">
        <v>4</v>
      </c>
      <c r="H234" s="19">
        <v>807</v>
      </c>
      <c r="I234" s="19">
        <v>904</v>
      </c>
      <c r="J234" s="19">
        <v>1130</v>
      </c>
    </row>
    <row r="235" spans="1:10" ht="15.75" customHeight="1" x14ac:dyDescent="0.3">
      <c r="A235" s="21">
        <v>32652</v>
      </c>
      <c r="B235" s="84">
        <v>0.42567567567567599</v>
      </c>
      <c r="C235" s="19" t="s">
        <v>317</v>
      </c>
      <c r="D235" s="19"/>
      <c r="E235" s="19"/>
      <c r="F235" s="50" t="s">
        <v>325</v>
      </c>
      <c r="G235" s="23">
        <v>1</v>
      </c>
      <c r="H235" s="19">
        <v>304</v>
      </c>
      <c r="I235" s="19">
        <v>340</v>
      </c>
      <c r="J235" s="19">
        <v>425</v>
      </c>
    </row>
    <row r="236" spans="1:10" ht="15.75" customHeight="1" x14ac:dyDescent="0.3">
      <c r="A236" s="21">
        <v>32658</v>
      </c>
      <c r="B236" s="84"/>
      <c r="C236" s="19" t="s">
        <v>244</v>
      </c>
      <c r="D236" s="19"/>
      <c r="E236" s="19"/>
      <c r="F236" s="50" t="s">
        <v>326</v>
      </c>
      <c r="G236" s="23">
        <v>33</v>
      </c>
      <c r="H236" s="19">
        <v>7286</v>
      </c>
      <c r="I236" s="19">
        <v>8160</v>
      </c>
      <c r="J236" s="19">
        <v>10200</v>
      </c>
    </row>
    <row r="237" spans="1:10" ht="15.75" customHeight="1" x14ac:dyDescent="0.3">
      <c r="A237" s="21">
        <v>32803</v>
      </c>
      <c r="B237" s="84"/>
      <c r="C237" s="19" t="s">
        <v>244</v>
      </c>
      <c r="D237" s="19"/>
      <c r="E237" s="19"/>
      <c r="F237" s="50" t="s">
        <v>327</v>
      </c>
      <c r="G237" s="23">
        <v>33</v>
      </c>
      <c r="H237" s="19">
        <v>7286</v>
      </c>
      <c r="I237" s="19">
        <v>8160</v>
      </c>
      <c r="J237" s="19">
        <v>10200</v>
      </c>
    </row>
    <row r="238" spans="1:10" ht="15.75" customHeight="1" x14ac:dyDescent="0.3">
      <c r="A238" s="21">
        <v>32804</v>
      </c>
      <c r="B238" s="84"/>
      <c r="C238" s="19" t="s">
        <v>244</v>
      </c>
      <c r="D238" s="19"/>
      <c r="E238" s="19"/>
      <c r="F238" s="50" t="s">
        <v>328</v>
      </c>
      <c r="G238" s="23">
        <v>30</v>
      </c>
      <c r="H238" s="19">
        <v>6536</v>
      </c>
      <c r="I238" s="19">
        <v>7320</v>
      </c>
      <c r="J238" s="19">
        <v>9150</v>
      </c>
    </row>
    <row r="239" spans="1:10" ht="15.75" customHeight="1" x14ac:dyDescent="0.3">
      <c r="A239" s="21">
        <v>32805</v>
      </c>
      <c r="B239" s="84">
        <v>0.17483660130719</v>
      </c>
      <c r="C239" s="19" t="s">
        <v>244</v>
      </c>
      <c r="D239" s="19"/>
      <c r="E239" s="19"/>
      <c r="F239" s="50" t="s">
        <v>329</v>
      </c>
      <c r="G239" s="23">
        <v>41</v>
      </c>
      <c r="H239" s="19">
        <v>9018</v>
      </c>
      <c r="I239" s="19">
        <v>10100</v>
      </c>
      <c r="J239" s="19">
        <v>12625</v>
      </c>
    </row>
    <row r="240" spans="1:10" ht="15.75" customHeight="1" x14ac:dyDescent="0.3">
      <c r="A240" s="21">
        <v>32871</v>
      </c>
      <c r="B240" s="84"/>
      <c r="C240" s="19" t="s">
        <v>135</v>
      </c>
      <c r="D240" s="19"/>
      <c r="E240" s="19"/>
      <c r="F240" s="50" t="s">
        <v>330</v>
      </c>
      <c r="G240" s="23">
        <v>39</v>
      </c>
      <c r="H240" s="19">
        <v>8429</v>
      </c>
      <c r="I240" s="19">
        <v>9440</v>
      </c>
      <c r="J240" s="19">
        <v>11800</v>
      </c>
    </row>
    <row r="241" spans="1:10" ht="15.75" customHeight="1" x14ac:dyDescent="0.3">
      <c r="A241" s="21">
        <v>32875</v>
      </c>
      <c r="B241" s="84">
        <v>0.42424242424242398</v>
      </c>
      <c r="C241" s="19" t="s">
        <v>331</v>
      </c>
      <c r="D241" s="19"/>
      <c r="E241" s="19"/>
      <c r="F241" s="50" t="s">
        <v>332</v>
      </c>
      <c r="G241" s="23">
        <v>5</v>
      </c>
      <c r="H241" s="19">
        <v>1086</v>
      </c>
      <c r="I241" s="19">
        <v>1216</v>
      </c>
      <c r="J241" s="19">
        <v>1520</v>
      </c>
    </row>
    <row r="242" spans="1:10" ht="15.75" customHeight="1" x14ac:dyDescent="0.3">
      <c r="A242" s="21">
        <v>32877</v>
      </c>
      <c r="B242" s="84">
        <v>0.47511848341232199</v>
      </c>
      <c r="C242" s="19" t="s">
        <v>331</v>
      </c>
      <c r="D242" s="19"/>
      <c r="E242" s="19"/>
      <c r="F242" s="50" t="s">
        <v>333</v>
      </c>
      <c r="G242" s="23">
        <v>7</v>
      </c>
      <c r="H242" s="19">
        <v>1582</v>
      </c>
      <c r="I242" s="19">
        <v>1772</v>
      </c>
      <c r="J242" s="19">
        <v>2215</v>
      </c>
    </row>
    <row r="243" spans="1:10" ht="15.75" customHeight="1" x14ac:dyDescent="0.3">
      <c r="A243" s="21">
        <v>32878</v>
      </c>
      <c r="B243" s="84">
        <v>0.42424242424242398</v>
      </c>
      <c r="C243" s="19" t="s">
        <v>331</v>
      </c>
      <c r="D243" s="19"/>
      <c r="E243" s="19"/>
      <c r="F243" s="50" t="s">
        <v>334</v>
      </c>
      <c r="G243" s="23">
        <v>5</v>
      </c>
      <c r="H243" s="19">
        <v>1086</v>
      </c>
      <c r="I243" s="19">
        <v>1216</v>
      </c>
      <c r="J243" s="19">
        <v>1520</v>
      </c>
    </row>
    <row r="244" spans="1:10" ht="15.75" customHeight="1" x14ac:dyDescent="0.3">
      <c r="A244" s="21">
        <v>32881</v>
      </c>
      <c r="B244" s="84">
        <v>0.454666666666667</v>
      </c>
      <c r="C244" s="19" t="s">
        <v>335</v>
      </c>
      <c r="D244" s="19"/>
      <c r="E244" s="19"/>
      <c r="F244" s="50" t="s">
        <v>336</v>
      </c>
      <c r="G244" s="23">
        <v>7</v>
      </c>
      <c r="H244" s="19">
        <v>1461</v>
      </c>
      <c r="I244" s="19">
        <v>1636</v>
      </c>
      <c r="J244" s="19">
        <v>2045</v>
      </c>
    </row>
    <row r="245" spans="1:10" ht="15.75" customHeight="1" x14ac:dyDescent="0.3">
      <c r="A245" s="21">
        <v>32882</v>
      </c>
      <c r="B245" s="84">
        <v>0.44489795918367298</v>
      </c>
      <c r="C245" s="19" t="s">
        <v>335</v>
      </c>
      <c r="D245" s="19"/>
      <c r="E245" s="19"/>
      <c r="F245" s="50" t="s">
        <v>337</v>
      </c>
      <c r="G245" s="23">
        <v>9</v>
      </c>
      <c r="H245" s="19">
        <v>1943</v>
      </c>
      <c r="I245" s="19">
        <v>2176</v>
      </c>
      <c r="J245" s="19">
        <v>2720</v>
      </c>
    </row>
    <row r="246" spans="1:10" ht="15.75" customHeight="1" x14ac:dyDescent="0.3">
      <c r="A246" s="21">
        <v>32883</v>
      </c>
      <c r="B246" s="84"/>
      <c r="C246" s="19" t="s">
        <v>236</v>
      </c>
      <c r="D246" s="19"/>
      <c r="E246" s="19"/>
      <c r="F246" s="50" t="s">
        <v>338</v>
      </c>
      <c r="G246" s="23">
        <v>9</v>
      </c>
      <c r="H246" s="19">
        <v>1886</v>
      </c>
      <c r="I246" s="19">
        <v>2112</v>
      </c>
      <c r="J246" s="19">
        <v>2640</v>
      </c>
    </row>
    <row r="247" spans="1:10" ht="15.75" customHeight="1" x14ac:dyDescent="0.3">
      <c r="A247" s="21">
        <v>32885</v>
      </c>
      <c r="B247" s="84"/>
      <c r="C247" s="19" t="s">
        <v>236</v>
      </c>
      <c r="D247" s="19"/>
      <c r="E247" s="19"/>
      <c r="F247" s="50" t="s">
        <v>339</v>
      </c>
      <c r="G247" s="23">
        <v>9</v>
      </c>
      <c r="H247" s="19">
        <v>1886</v>
      </c>
      <c r="I247" s="19">
        <v>2112</v>
      </c>
      <c r="J247" s="19">
        <v>2640</v>
      </c>
    </row>
    <row r="248" spans="1:10" ht="15.75" customHeight="1" x14ac:dyDescent="0.3">
      <c r="A248" s="21">
        <v>32887</v>
      </c>
      <c r="B248" s="84"/>
      <c r="C248" s="19" t="s">
        <v>236</v>
      </c>
      <c r="D248" s="19"/>
      <c r="E248" s="19"/>
      <c r="F248" s="50" t="s">
        <v>340</v>
      </c>
      <c r="G248" s="23">
        <v>12</v>
      </c>
      <c r="H248" s="19">
        <v>2679</v>
      </c>
      <c r="I248" s="19">
        <v>3000</v>
      </c>
      <c r="J248" s="19">
        <v>3750</v>
      </c>
    </row>
    <row r="249" spans="1:10" ht="15.75" customHeight="1" x14ac:dyDescent="0.3">
      <c r="A249" s="21">
        <v>32888</v>
      </c>
      <c r="B249" s="84"/>
      <c r="C249" s="19" t="s">
        <v>236</v>
      </c>
      <c r="D249" s="19"/>
      <c r="E249" s="19"/>
      <c r="F249" s="50" t="s">
        <v>341</v>
      </c>
      <c r="G249" s="23">
        <v>9</v>
      </c>
      <c r="H249" s="19">
        <v>1886</v>
      </c>
      <c r="I249" s="19">
        <v>2112</v>
      </c>
      <c r="J249" s="19">
        <v>2640</v>
      </c>
    </row>
    <row r="250" spans="1:10" ht="15.75" customHeight="1" x14ac:dyDescent="0.3">
      <c r="A250" s="21">
        <v>32891</v>
      </c>
      <c r="B250" s="84"/>
      <c r="C250" s="19" t="s">
        <v>236</v>
      </c>
      <c r="D250" s="19"/>
      <c r="E250" s="19"/>
      <c r="F250" s="50" t="s">
        <v>342</v>
      </c>
      <c r="G250" s="23">
        <v>9</v>
      </c>
      <c r="H250" s="19">
        <v>1886</v>
      </c>
      <c r="I250" s="19">
        <v>2112</v>
      </c>
      <c r="J250" s="19">
        <v>2640</v>
      </c>
    </row>
    <row r="251" spans="1:10" ht="15.75" customHeight="1" x14ac:dyDescent="0.3">
      <c r="A251" s="21">
        <v>32892</v>
      </c>
      <c r="B251" s="84"/>
      <c r="C251" s="19" t="s">
        <v>236</v>
      </c>
      <c r="D251" s="19"/>
      <c r="E251" s="19"/>
      <c r="F251" s="25" t="s">
        <v>343</v>
      </c>
      <c r="G251" s="23">
        <v>11</v>
      </c>
      <c r="H251" s="19">
        <v>2357</v>
      </c>
      <c r="I251" s="19">
        <v>2640</v>
      </c>
      <c r="J251" s="19">
        <v>3300</v>
      </c>
    </row>
    <row r="252" spans="1:10" ht="15.75" customHeight="1" x14ac:dyDescent="0.3">
      <c r="A252" s="21">
        <v>32907</v>
      </c>
      <c r="B252" s="84"/>
      <c r="C252" s="19" t="s">
        <v>236</v>
      </c>
      <c r="D252" s="19"/>
      <c r="E252" s="19"/>
      <c r="F252" s="25" t="s">
        <v>344</v>
      </c>
      <c r="G252" s="23">
        <v>11</v>
      </c>
      <c r="H252" s="19">
        <v>2357</v>
      </c>
      <c r="I252" s="19">
        <v>2640</v>
      </c>
      <c r="J252" s="19">
        <v>3300</v>
      </c>
    </row>
    <row r="253" spans="1:10" ht="15.75" customHeight="1" x14ac:dyDescent="0.3">
      <c r="A253" s="21">
        <v>32950</v>
      </c>
      <c r="B253" s="84"/>
      <c r="C253" s="19" t="s">
        <v>133</v>
      </c>
      <c r="D253" s="19"/>
      <c r="E253" s="19"/>
      <c r="F253" s="25" t="s">
        <v>345</v>
      </c>
      <c r="G253" s="23">
        <v>39</v>
      </c>
      <c r="H253" s="19">
        <v>8429</v>
      </c>
      <c r="I253" s="19">
        <v>9440</v>
      </c>
      <c r="J253" s="19">
        <v>11800</v>
      </c>
    </row>
    <row r="254" spans="1:10" ht="15.75" customHeight="1" x14ac:dyDescent="0.3">
      <c r="A254" s="21">
        <v>33027</v>
      </c>
      <c r="B254" s="84">
        <v>0.42499999999999999</v>
      </c>
      <c r="C254" s="19" t="s">
        <v>346</v>
      </c>
      <c r="D254" s="19"/>
      <c r="E254" s="19"/>
      <c r="F254" s="25" t="s">
        <v>347</v>
      </c>
      <c r="G254" s="23">
        <v>7</v>
      </c>
      <c r="H254" s="19">
        <v>1479</v>
      </c>
      <c r="I254" s="19">
        <v>1656</v>
      </c>
      <c r="J254" s="19">
        <v>2070</v>
      </c>
    </row>
    <row r="255" spans="1:10" ht="15.75" customHeight="1" x14ac:dyDescent="0.3">
      <c r="A255" s="21">
        <v>33028</v>
      </c>
      <c r="B255" s="84"/>
      <c r="C255" s="19" t="s">
        <v>141</v>
      </c>
      <c r="D255" s="19"/>
      <c r="E255" s="19"/>
      <c r="F255" s="25" t="s">
        <v>348</v>
      </c>
      <c r="G255" s="23">
        <v>12</v>
      </c>
      <c r="H255" s="19">
        <v>2571</v>
      </c>
      <c r="I255" s="19">
        <v>2880</v>
      </c>
      <c r="J255" s="19">
        <v>3600</v>
      </c>
    </row>
    <row r="256" spans="1:10" ht="15.75" customHeight="1" x14ac:dyDescent="0.3">
      <c r="A256" s="21">
        <v>33033</v>
      </c>
      <c r="B256" s="84"/>
      <c r="C256" s="19" t="s">
        <v>141</v>
      </c>
      <c r="D256" s="19"/>
      <c r="E256" s="19"/>
      <c r="F256" s="25" t="s">
        <v>349</v>
      </c>
      <c r="G256" s="23">
        <v>12</v>
      </c>
      <c r="H256" s="19">
        <v>2571</v>
      </c>
      <c r="I256" s="19">
        <v>2880</v>
      </c>
      <c r="J256" s="19">
        <v>3600</v>
      </c>
    </row>
    <row r="257" spans="1:10" ht="15.75" customHeight="1" x14ac:dyDescent="0.3">
      <c r="A257" s="21">
        <v>33034</v>
      </c>
      <c r="B257" s="84">
        <v>0.42499999999999999</v>
      </c>
      <c r="C257" s="19" t="s">
        <v>350</v>
      </c>
      <c r="D257" s="19"/>
      <c r="E257" s="19"/>
      <c r="F257" s="50" t="s">
        <v>351</v>
      </c>
      <c r="G257" s="23">
        <v>7</v>
      </c>
      <c r="H257" s="19">
        <v>1479</v>
      </c>
      <c r="I257" s="19">
        <v>1656</v>
      </c>
      <c r="J257" s="19">
        <v>2070</v>
      </c>
    </row>
    <row r="258" spans="1:10" ht="15.75" customHeight="1" x14ac:dyDescent="0.3">
      <c r="A258" s="21">
        <v>33044</v>
      </c>
      <c r="B258" s="84">
        <v>0.27500000000000002</v>
      </c>
      <c r="C258" s="19" t="s">
        <v>352</v>
      </c>
      <c r="D258" s="19"/>
      <c r="E258" s="19"/>
      <c r="F258" s="50" t="s">
        <v>353</v>
      </c>
      <c r="G258" s="23">
        <v>36</v>
      </c>
      <c r="H258" s="19">
        <v>7975</v>
      </c>
      <c r="I258" s="19">
        <v>8932</v>
      </c>
      <c r="J258" s="19">
        <v>11165</v>
      </c>
    </row>
    <row r="259" spans="1:10" ht="15.75" customHeight="1" x14ac:dyDescent="0.3">
      <c r="A259" s="21">
        <v>33108</v>
      </c>
      <c r="B259" s="84">
        <v>0.454901960784314</v>
      </c>
      <c r="C259" s="19" t="s">
        <v>299</v>
      </c>
      <c r="D259" s="19"/>
      <c r="E259" s="19"/>
      <c r="F259" s="50" t="s">
        <v>354</v>
      </c>
      <c r="G259" s="23">
        <v>9</v>
      </c>
      <c r="H259" s="19">
        <v>1986</v>
      </c>
      <c r="I259" s="19">
        <v>2224</v>
      </c>
      <c r="J259" s="19">
        <v>2780</v>
      </c>
    </row>
    <row r="260" spans="1:10" ht="15.75" customHeight="1" x14ac:dyDescent="0.3">
      <c r="A260" s="21">
        <v>33111</v>
      </c>
      <c r="B260" s="84">
        <v>0.42502883506343703</v>
      </c>
      <c r="C260" s="19" t="s">
        <v>199</v>
      </c>
      <c r="D260" s="19"/>
      <c r="E260" s="19"/>
      <c r="F260" s="50" t="s">
        <v>355</v>
      </c>
      <c r="G260" s="23">
        <v>16</v>
      </c>
      <c r="H260" s="19">
        <v>3561</v>
      </c>
      <c r="I260" s="19">
        <v>3988</v>
      </c>
      <c r="J260" s="19">
        <v>4985</v>
      </c>
    </row>
    <row r="261" spans="1:10" ht="15.75" customHeight="1" x14ac:dyDescent="0.3">
      <c r="A261" s="21">
        <v>33112</v>
      </c>
      <c r="B261" s="84">
        <v>0.42502883506343703</v>
      </c>
      <c r="C261" s="19" t="s">
        <v>199</v>
      </c>
      <c r="D261" s="19"/>
      <c r="E261" s="19"/>
      <c r="F261" s="50" t="s">
        <v>356</v>
      </c>
      <c r="G261" s="23">
        <v>16</v>
      </c>
      <c r="H261" s="19">
        <v>3561</v>
      </c>
      <c r="I261" s="19">
        <v>3988</v>
      </c>
      <c r="J261" s="19">
        <v>4985</v>
      </c>
    </row>
    <row r="262" spans="1:10" ht="15.75" customHeight="1" x14ac:dyDescent="0.3">
      <c r="A262" s="21">
        <v>33135</v>
      </c>
      <c r="B262" s="84">
        <v>0.27500000000000002</v>
      </c>
      <c r="C262" s="19" t="s">
        <v>131</v>
      </c>
      <c r="D262" s="19"/>
      <c r="E262" s="19"/>
      <c r="F262" s="50" t="s">
        <v>357</v>
      </c>
      <c r="G262" s="23">
        <v>10</v>
      </c>
      <c r="H262" s="19">
        <v>2175</v>
      </c>
      <c r="I262" s="19">
        <v>2436</v>
      </c>
      <c r="J262" s="19">
        <v>3045</v>
      </c>
    </row>
    <row r="263" spans="1:10" ht="15.75" customHeight="1" x14ac:dyDescent="0.3">
      <c r="A263" s="21">
        <v>33137</v>
      </c>
      <c r="B263" s="84">
        <v>0.27500000000000002</v>
      </c>
      <c r="C263" s="19" t="s">
        <v>138</v>
      </c>
      <c r="D263" s="19"/>
      <c r="E263" s="19"/>
      <c r="F263" s="50" t="s">
        <v>358</v>
      </c>
      <c r="G263" s="23">
        <v>36</v>
      </c>
      <c r="H263" s="19">
        <v>7975</v>
      </c>
      <c r="I263" s="19">
        <v>8932</v>
      </c>
      <c r="J263" s="19">
        <v>11165</v>
      </c>
    </row>
    <row r="264" spans="1:10" ht="15.75" customHeight="1" x14ac:dyDescent="0.3">
      <c r="A264" s="21">
        <v>33140</v>
      </c>
      <c r="B264" s="84"/>
      <c r="C264" s="19" t="s">
        <v>141</v>
      </c>
      <c r="D264" s="19"/>
      <c r="E264" s="19"/>
      <c r="F264" s="50" t="s">
        <v>359</v>
      </c>
      <c r="G264" s="23">
        <v>6</v>
      </c>
      <c r="H264" s="19">
        <v>1257</v>
      </c>
      <c r="I264" s="19">
        <v>1408</v>
      </c>
      <c r="J264" s="19">
        <v>1760</v>
      </c>
    </row>
    <row r="265" spans="1:10" ht="15.75" customHeight="1" x14ac:dyDescent="0.3">
      <c r="A265" s="21">
        <v>33142</v>
      </c>
      <c r="B265" s="84"/>
      <c r="C265" s="19" t="s">
        <v>141</v>
      </c>
      <c r="D265" s="19"/>
      <c r="E265" s="19"/>
      <c r="F265" s="50" t="s">
        <v>360</v>
      </c>
      <c r="G265" s="23">
        <v>6</v>
      </c>
      <c r="H265" s="19">
        <v>1257</v>
      </c>
      <c r="I265" s="19">
        <v>1408</v>
      </c>
      <c r="J265" s="19">
        <v>1760</v>
      </c>
    </row>
    <row r="266" spans="1:10" ht="15.75" customHeight="1" x14ac:dyDescent="0.3">
      <c r="A266" s="21">
        <v>33145</v>
      </c>
      <c r="B266" s="84"/>
      <c r="C266" s="19" t="s">
        <v>141</v>
      </c>
      <c r="D266" s="19"/>
      <c r="E266" s="19"/>
      <c r="F266" s="50" t="s">
        <v>361</v>
      </c>
      <c r="G266" s="23">
        <v>8</v>
      </c>
      <c r="H266" s="19">
        <v>1829</v>
      </c>
      <c r="I266" s="19">
        <v>2048</v>
      </c>
      <c r="J266" s="19">
        <v>2560</v>
      </c>
    </row>
    <row r="267" spans="1:10" ht="15.75" customHeight="1" x14ac:dyDescent="0.3">
      <c r="A267" s="21">
        <v>33147</v>
      </c>
      <c r="B267" s="84"/>
      <c r="C267" s="19" t="s">
        <v>141</v>
      </c>
      <c r="D267" s="19"/>
      <c r="E267" s="19"/>
      <c r="F267" s="50" t="s">
        <v>362</v>
      </c>
      <c r="G267" s="23">
        <v>8</v>
      </c>
      <c r="H267" s="19">
        <v>1829</v>
      </c>
      <c r="I267" s="19">
        <v>2048</v>
      </c>
      <c r="J267" s="19">
        <v>2560</v>
      </c>
    </row>
    <row r="268" spans="1:10" ht="15.75" customHeight="1" x14ac:dyDescent="0.3">
      <c r="A268" s="21">
        <v>33168</v>
      </c>
      <c r="B268" s="84"/>
      <c r="C268" s="19" t="s">
        <v>133</v>
      </c>
      <c r="D268" s="19"/>
      <c r="E268" s="19"/>
      <c r="F268" s="50" t="s">
        <v>363</v>
      </c>
      <c r="G268" s="23">
        <v>19</v>
      </c>
      <c r="H268" s="19">
        <v>4143</v>
      </c>
      <c r="I268" s="19">
        <v>4640</v>
      </c>
      <c r="J268" s="19">
        <v>5800</v>
      </c>
    </row>
    <row r="269" spans="1:10" ht="15.75" customHeight="1" x14ac:dyDescent="0.3">
      <c r="A269" s="21">
        <v>33197</v>
      </c>
      <c r="B269" s="84"/>
      <c r="C269" s="19" t="s">
        <v>141</v>
      </c>
      <c r="D269" s="19"/>
      <c r="E269" s="19"/>
      <c r="F269" s="50" t="s">
        <v>364</v>
      </c>
      <c r="G269" s="23">
        <v>12</v>
      </c>
      <c r="H269" s="19">
        <v>2571</v>
      </c>
      <c r="I269" s="19">
        <v>2880</v>
      </c>
      <c r="J269" s="19">
        <v>3600</v>
      </c>
    </row>
    <row r="270" spans="1:10" ht="15.75" customHeight="1" x14ac:dyDescent="0.3">
      <c r="A270" s="21">
        <v>33198</v>
      </c>
      <c r="B270" s="84">
        <v>0.17450980392156901</v>
      </c>
      <c r="C270" s="19" t="s">
        <v>160</v>
      </c>
      <c r="D270" s="19"/>
      <c r="E270" s="19"/>
      <c r="F270" s="50" t="s">
        <v>365</v>
      </c>
      <c r="G270" s="23">
        <v>14</v>
      </c>
      <c r="H270" s="19">
        <v>3007</v>
      </c>
      <c r="I270" s="19">
        <v>3368</v>
      </c>
      <c r="J270" s="19">
        <v>4210</v>
      </c>
    </row>
    <row r="271" spans="1:10" ht="15.75" customHeight="1" x14ac:dyDescent="0.3">
      <c r="A271" s="21">
        <v>33199</v>
      </c>
      <c r="B271" s="84"/>
      <c r="C271" s="19" t="s">
        <v>160</v>
      </c>
      <c r="D271" s="19"/>
      <c r="E271" s="19"/>
      <c r="F271" s="50" t="s">
        <v>366</v>
      </c>
      <c r="G271" s="23">
        <v>30</v>
      </c>
      <c r="H271" s="19">
        <v>6536</v>
      </c>
      <c r="I271" s="19">
        <v>7320</v>
      </c>
      <c r="J271" s="19">
        <v>9150</v>
      </c>
    </row>
    <row r="272" spans="1:10" ht="15.75" customHeight="1" x14ac:dyDescent="0.3">
      <c r="A272" s="21">
        <v>33200</v>
      </c>
      <c r="B272" s="84"/>
      <c r="C272" s="19" t="s">
        <v>160</v>
      </c>
      <c r="D272" s="19"/>
      <c r="E272" s="19"/>
      <c r="F272" s="50" t="s">
        <v>367</v>
      </c>
      <c r="G272" s="23">
        <v>50</v>
      </c>
      <c r="H272" s="19">
        <v>10929</v>
      </c>
      <c r="I272" s="19">
        <v>12240</v>
      </c>
      <c r="J272" s="19">
        <v>15300</v>
      </c>
    </row>
    <row r="273" spans="1:10" ht="15.75" customHeight="1" x14ac:dyDescent="0.3">
      <c r="A273" s="21">
        <v>33201</v>
      </c>
      <c r="B273" s="84"/>
      <c r="C273" s="19" t="s">
        <v>160</v>
      </c>
      <c r="D273" s="19"/>
      <c r="E273" s="19"/>
      <c r="F273" s="50" t="s">
        <v>368</v>
      </c>
      <c r="G273" s="23">
        <v>33</v>
      </c>
      <c r="H273" s="19">
        <v>7286</v>
      </c>
      <c r="I273" s="19">
        <v>8160</v>
      </c>
      <c r="J273" s="19">
        <v>10200</v>
      </c>
    </row>
    <row r="274" spans="1:10" ht="15.75" customHeight="1" x14ac:dyDescent="0.3">
      <c r="A274" s="21">
        <v>33226</v>
      </c>
      <c r="B274" s="84">
        <v>0.42435897435897402</v>
      </c>
      <c r="C274" s="19" t="s">
        <v>299</v>
      </c>
      <c r="D274" s="19"/>
      <c r="E274" s="19"/>
      <c r="F274" s="50" t="s">
        <v>369</v>
      </c>
      <c r="G274" s="23">
        <v>7</v>
      </c>
      <c r="H274" s="19">
        <v>1604</v>
      </c>
      <c r="I274" s="19">
        <v>1796</v>
      </c>
      <c r="J274" s="19">
        <v>2245</v>
      </c>
    </row>
    <row r="275" spans="1:10" ht="15.75" customHeight="1" x14ac:dyDescent="0.3">
      <c r="A275" s="21">
        <v>33300</v>
      </c>
      <c r="B275" s="84">
        <v>0.42515723270440298</v>
      </c>
      <c r="C275" s="19" t="s">
        <v>182</v>
      </c>
      <c r="D275" s="19"/>
      <c r="E275" s="19"/>
      <c r="F275" s="50" t="s">
        <v>370</v>
      </c>
      <c r="G275" s="23">
        <v>15</v>
      </c>
      <c r="H275" s="19">
        <v>3264</v>
      </c>
      <c r="I275" s="19">
        <v>3656</v>
      </c>
      <c r="J275" s="19">
        <v>4570</v>
      </c>
    </row>
    <row r="276" spans="1:10" ht="15.75" customHeight="1" x14ac:dyDescent="0.3">
      <c r="A276" s="21">
        <v>33364</v>
      </c>
      <c r="B276" s="84">
        <v>0.454248366013072</v>
      </c>
      <c r="C276" s="19" t="s">
        <v>371</v>
      </c>
      <c r="D276" s="19"/>
      <c r="E276" s="19"/>
      <c r="F276" s="50" t="s">
        <v>372</v>
      </c>
      <c r="G276" s="23">
        <v>5</v>
      </c>
      <c r="H276" s="19">
        <v>1193</v>
      </c>
      <c r="I276" s="19">
        <v>1336</v>
      </c>
      <c r="J276" s="19">
        <v>1670</v>
      </c>
    </row>
    <row r="277" spans="1:10" ht="15.75" customHeight="1" x14ac:dyDescent="0.3">
      <c r="A277" s="21">
        <v>33365</v>
      </c>
      <c r="B277" s="84">
        <v>0.454248366013072</v>
      </c>
      <c r="C277" s="19" t="s">
        <v>371</v>
      </c>
      <c r="D277" s="19"/>
      <c r="E277" s="19"/>
      <c r="F277" s="50" t="s">
        <v>373</v>
      </c>
      <c r="G277" s="23">
        <v>5</v>
      </c>
      <c r="H277" s="19">
        <v>1193</v>
      </c>
      <c r="I277" s="19">
        <v>1336</v>
      </c>
      <c r="J277" s="19">
        <v>1670</v>
      </c>
    </row>
    <row r="278" spans="1:10" ht="15.75" customHeight="1" x14ac:dyDescent="0.3">
      <c r="A278" s="21">
        <v>33366</v>
      </c>
      <c r="B278" s="84">
        <v>0.454248366013072</v>
      </c>
      <c r="C278" s="19" t="s">
        <v>371</v>
      </c>
      <c r="D278" s="19"/>
      <c r="E278" s="19"/>
      <c r="F278" s="50" t="s">
        <v>374</v>
      </c>
      <c r="G278" s="23">
        <v>5</v>
      </c>
      <c r="H278" s="19">
        <v>1193</v>
      </c>
      <c r="I278" s="19">
        <v>1336</v>
      </c>
      <c r="J278" s="19">
        <v>1670</v>
      </c>
    </row>
    <row r="279" spans="1:10" ht="15.75" customHeight="1" x14ac:dyDescent="0.3">
      <c r="A279" s="21">
        <v>33367</v>
      </c>
      <c r="B279" s="84">
        <v>0.454248366013072</v>
      </c>
      <c r="C279" s="19" t="s">
        <v>371</v>
      </c>
      <c r="D279" s="19"/>
      <c r="E279" s="19"/>
      <c r="F279" s="50" t="s">
        <v>375</v>
      </c>
      <c r="G279" s="23">
        <v>5</v>
      </c>
      <c r="H279" s="19">
        <v>1193</v>
      </c>
      <c r="I279" s="19">
        <v>1336</v>
      </c>
      <c r="J279" s="19">
        <v>1670</v>
      </c>
    </row>
    <row r="280" spans="1:10" ht="15.75" customHeight="1" x14ac:dyDescent="0.3">
      <c r="A280" s="21">
        <v>33368</v>
      </c>
      <c r="B280" s="84">
        <v>0.454248366013072</v>
      </c>
      <c r="C280" s="19" t="s">
        <v>371</v>
      </c>
      <c r="D280" s="19"/>
      <c r="E280" s="19"/>
      <c r="F280" s="50" t="s">
        <v>376</v>
      </c>
      <c r="G280" s="23">
        <v>5</v>
      </c>
      <c r="H280" s="19">
        <v>1193</v>
      </c>
      <c r="I280" s="19">
        <v>1336</v>
      </c>
      <c r="J280" s="19">
        <v>1670</v>
      </c>
    </row>
    <row r="281" spans="1:10" ht="15.75" customHeight="1" x14ac:dyDescent="0.3">
      <c r="A281" s="21">
        <v>33369</v>
      </c>
      <c r="B281" s="84">
        <v>0.454248366013072</v>
      </c>
      <c r="C281" s="19" t="s">
        <v>371</v>
      </c>
      <c r="D281" s="19"/>
      <c r="E281" s="19"/>
      <c r="F281" s="50" t="s">
        <v>377</v>
      </c>
      <c r="G281" s="23">
        <v>5</v>
      </c>
      <c r="H281" s="19">
        <v>1193</v>
      </c>
      <c r="I281" s="19">
        <v>1336</v>
      </c>
      <c r="J281" s="19">
        <v>1670</v>
      </c>
    </row>
    <row r="282" spans="1:10" ht="15.75" customHeight="1" x14ac:dyDescent="0.3">
      <c r="A282" s="21">
        <v>33370</v>
      </c>
      <c r="B282" s="84">
        <v>0.454248366013072</v>
      </c>
      <c r="C282" s="19" t="s">
        <v>371</v>
      </c>
      <c r="D282" s="19"/>
      <c r="E282" s="19"/>
      <c r="F282" s="50" t="s">
        <v>378</v>
      </c>
      <c r="G282" s="23">
        <v>5</v>
      </c>
      <c r="H282" s="19">
        <v>1193</v>
      </c>
      <c r="I282" s="19">
        <v>1336</v>
      </c>
      <c r="J282" s="19">
        <v>1670</v>
      </c>
    </row>
    <row r="283" spans="1:10" ht="15.75" customHeight="1" x14ac:dyDescent="0.3">
      <c r="A283" s="21">
        <v>33371</v>
      </c>
      <c r="B283" s="84">
        <v>0.454248366013072</v>
      </c>
      <c r="C283" s="19" t="s">
        <v>371</v>
      </c>
      <c r="D283" s="19"/>
      <c r="E283" s="19"/>
      <c r="F283" s="50" t="s">
        <v>379</v>
      </c>
      <c r="G283" s="23">
        <v>5</v>
      </c>
      <c r="H283" s="19">
        <v>1193</v>
      </c>
      <c r="I283" s="19">
        <v>1336</v>
      </c>
      <c r="J283" s="19">
        <v>1670</v>
      </c>
    </row>
    <row r="284" spans="1:10" ht="15.75" customHeight="1" x14ac:dyDescent="0.3">
      <c r="A284" s="21">
        <v>33372</v>
      </c>
      <c r="B284" s="84">
        <v>0.454248366013072</v>
      </c>
      <c r="C284" s="19" t="s">
        <v>371</v>
      </c>
      <c r="D284" s="19"/>
      <c r="E284" s="19"/>
      <c r="F284" s="50" t="s">
        <v>380</v>
      </c>
      <c r="G284" s="23">
        <v>5</v>
      </c>
      <c r="H284" s="19">
        <v>1193</v>
      </c>
      <c r="I284" s="19">
        <v>1336</v>
      </c>
      <c r="J284" s="19">
        <v>1670</v>
      </c>
    </row>
    <row r="285" spans="1:10" ht="15.75" customHeight="1" x14ac:dyDescent="0.3">
      <c r="A285" s="21">
        <v>33373</v>
      </c>
      <c r="B285" s="84">
        <v>0.454248366013072</v>
      </c>
      <c r="C285" s="19" t="s">
        <v>371</v>
      </c>
      <c r="D285" s="19"/>
      <c r="E285" s="19"/>
      <c r="F285" s="50" t="s">
        <v>381</v>
      </c>
      <c r="G285" s="23">
        <v>5</v>
      </c>
      <c r="H285" s="19">
        <v>1193</v>
      </c>
      <c r="I285" s="19">
        <v>1336</v>
      </c>
      <c r="J285" s="19">
        <v>1670</v>
      </c>
    </row>
    <row r="286" spans="1:10" ht="15.75" customHeight="1" x14ac:dyDescent="0.3">
      <c r="A286" s="21">
        <v>33384</v>
      </c>
      <c r="B286" s="84"/>
      <c r="C286" s="19" t="s">
        <v>133</v>
      </c>
      <c r="D286" s="19"/>
      <c r="E286" s="19"/>
      <c r="F286" s="50" t="s">
        <v>382</v>
      </c>
      <c r="G286" s="23">
        <v>24</v>
      </c>
      <c r="H286" s="19">
        <v>5279</v>
      </c>
      <c r="I286" s="19">
        <v>5912</v>
      </c>
      <c r="J286" s="19">
        <v>7390</v>
      </c>
    </row>
    <row r="287" spans="1:10" ht="15.75" customHeight="1" x14ac:dyDescent="0.3">
      <c r="A287" s="21">
        <v>33386</v>
      </c>
      <c r="B287" s="84">
        <v>0.434782608695652</v>
      </c>
      <c r="C287" s="19" t="s">
        <v>383</v>
      </c>
      <c r="D287" s="19"/>
      <c r="E287" s="19"/>
      <c r="F287" s="50" t="s">
        <v>384</v>
      </c>
      <c r="G287" s="23">
        <v>8</v>
      </c>
      <c r="H287" s="19">
        <v>1857</v>
      </c>
      <c r="I287" s="19">
        <v>2080</v>
      </c>
      <c r="J287" s="19">
        <v>2600</v>
      </c>
    </row>
    <row r="288" spans="1:10" ht="15.75" customHeight="1" x14ac:dyDescent="0.3">
      <c r="A288" s="21">
        <v>33387</v>
      </c>
      <c r="B288" s="84">
        <v>0.434782608695652</v>
      </c>
      <c r="C288" s="19" t="s">
        <v>383</v>
      </c>
      <c r="D288" s="19"/>
      <c r="E288" s="19"/>
      <c r="F288" s="50" t="s">
        <v>385</v>
      </c>
      <c r="G288" s="23">
        <v>8</v>
      </c>
      <c r="H288" s="19">
        <v>1857</v>
      </c>
      <c r="I288" s="19">
        <v>2080</v>
      </c>
      <c r="J288" s="19">
        <v>2600</v>
      </c>
    </row>
    <row r="289" spans="1:10" ht="15.75" customHeight="1" x14ac:dyDescent="0.3">
      <c r="A289" s="21">
        <v>33388</v>
      </c>
      <c r="B289" s="84">
        <v>0.434782608695652</v>
      </c>
      <c r="C289" s="19" t="s">
        <v>383</v>
      </c>
      <c r="D289" s="19"/>
      <c r="E289" s="19"/>
      <c r="F289" s="50" t="s">
        <v>386</v>
      </c>
      <c r="G289" s="23">
        <v>8</v>
      </c>
      <c r="H289" s="19">
        <v>1857</v>
      </c>
      <c r="I289" s="19">
        <v>2080</v>
      </c>
      <c r="J289" s="19">
        <v>2600</v>
      </c>
    </row>
    <row r="290" spans="1:10" ht="15.75" customHeight="1" x14ac:dyDescent="0.3">
      <c r="A290" s="21">
        <v>33392</v>
      </c>
      <c r="B290" s="84">
        <v>0.434782608695652</v>
      </c>
      <c r="C290" s="19" t="s">
        <v>383</v>
      </c>
      <c r="D290" s="19"/>
      <c r="E290" s="19"/>
      <c r="F290" s="50" t="s">
        <v>387</v>
      </c>
      <c r="G290" s="23">
        <v>8</v>
      </c>
      <c r="H290" s="19">
        <v>1857</v>
      </c>
      <c r="I290" s="19">
        <v>2080</v>
      </c>
      <c r="J290" s="19">
        <v>2600</v>
      </c>
    </row>
    <row r="291" spans="1:10" ht="15.75" customHeight="1" x14ac:dyDescent="0.3">
      <c r="A291" s="21">
        <v>33393</v>
      </c>
      <c r="B291" s="84">
        <v>0.434782608695652</v>
      </c>
      <c r="C291" s="19" t="s">
        <v>383</v>
      </c>
      <c r="D291" s="19"/>
      <c r="E291" s="19"/>
      <c r="F291" s="50" t="s">
        <v>388</v>
      </c>
      <c r="G291" s="23">
        <v>8</v>
      </c>
      <c r="H291" s="19">
        <v>1857</v>
      </c>
      <c r="I291" s="19">
        <v>2080</v>
      </c>
      <c r="J291" s="19">
        <v>2600</v>
      </c>
    </row>
    <row r="292" spans="1:10" ht="15.75" customHeight="1" x14ac:dyDescent="0.3">
      <c r="A292" s="21">
        <v>33394</v>
      </c>
      <c r="B292" s="84">
        <v>0.434782608695652</v>
      </c>
      <c r="C292" s="19" t="s">
        <v>383</v>
      </c>
      <c r="D292" s="19"/>
      <c r="E292" s="19"/>
      <c r="F292" s="50" t="s">
        <v>389</v>
      </c>
      <c r="G292" s="23">
        <v>8</v>
      </c>
      <c r="H292" s="19">
        <v>1857</v>
      </c>
      <c r="I292" s="19">
        <v>2080</v>
      </c>
      <c r="J292" s="19">
        <v>2600</v>
      </c>
    </row>
    <row r="293" spans="1:10" ht="15.75" customHeight="1" x14ac:dyDescent="0.3">
      <c r="A293" s="21">
        <v>33415</v>
      </c>
      <c r="B293" s="84"/>
      <c r="C293" s="19" t="s">
        <v>135</v>
      </c>
      <c r="D293" s="19"/>
      <c r="E293" s="19"/>
      <c r="F293" s="50" t="s">
        <v>390</v>
      </c>
      <c r="G293" s="23">
        <v>54</v>
      </c>
      <c r="H293" s="19">
        <v>11714</v>
      </c>
      <c r="I293" s="19">
        <v>13120</v>
      </c>
      <c r="J293" s="19">
        <v>16400</v>
      </c>
    </row>
    <row r="294" spans="1:10" ht="15.75" customHeight="1" x14ac:dyDescent="0.3">
      <c r="A294" s="21">
        <v>33434</v>
      </c>
      <c r="B294" s="84">
        <v>0.17481751824817501</v>
      </c>
      <c r="C294" s="19" t="s">
        <v>391</v>
      </c>
      <c r="D294" s="19"/>
      <c r="E294" s="19"/>
      <c r="F294" s="50" t="s">
        <v>392</v>
      </c>
      <c r="G294" s="23">
        <v>37</v>
      </c>
      <c r="H294" s="19">
        <v>8075</v>
      </c>
      <c r="I294" s="19">
        <v>9044</v>
      </c>
      <c r="J294" s="19">
        <v>11305</v>
      </c>
    </row>
    <row r="295" spans="1:10" ht="15.75" customHeight="1" x14ac:dyDescent="0.3">
      <c r="A295" s="21">
        <v>33445</v>
      </c>
      <c r="B295" s="84"/>
      <c r="C295" s="19" t="s">
        <v>127</v>
      </c>
      <c r="D295" s="19"/>
      <c r="E295" s="19"/>
      <c r="F295" s="50" t="s">
        <v>393</v>
      </c>
      <c r="G295" s="23">
        <v>4</v>
      </c>
      <c r="H295" s="19">
        <v>979</v>
      </c>
      <c r="I295" s="19">
        <v>1096</v>
      </c>
      <c r="J295" s="19">
        <v>1370</v>
      </c>
    </row>
    <row r="296" spans="1:10" ht="15.75" customHeight="1" x14ac:dyDescent="0.3">
      <c r="A296" s="21">
        <v>33473</v>
      </c>
      <c r="B296" s="84">
        <v>0.32500000000000001</v>
      </c>
      <c r="C296" s="19" t="s">
        <v>394</v>
      </c>
      <c r="D296" s="19"/>
      <c r="E296" s="19"/>
      <c r="F296" s="50" t="s">
        <v>395</v>
      </c>
      <c r="G296" s="23">
        <v>4</v>
      </c>
      <c r="H296" s="19">
        <v>868</v>
      </c>
      <c r="I296" s="19">
        <v>972</v>
      </c>
      <c r="J296" s="19">
        <v>1215</v>
      </c>
    </row>
    <row r="297" spans="1:10" ht="15.75" customHeight="1" x14ac:dyDescent="0.3">
      <c r="A297" s="21">
        <v>33490</v>
      </c>
      <c r="B297" s="84"/>
      <c r="C297" s="19" t="s">
        <v>129</v>
      </c>
      <c r="D297" s="19"/>
      <c r="E297" s="19"/>
      <c r="F297" s="50" t="s">
        <v>396</v>
      </c>
      <c r="G297" s="23">
        <v>33</v>
      </c>
      <c r="H297" s="19">
        <v>7286</v>
      </c>
      <c r="I297" s="19">
        <v>8160</v>
      </c>
      <c r="J297" s="19">
        <v>10200</v>
      </c>
    </row>
    <row r="298" spans="1:10" ht="15.75" customHeight="1" x14ac:dyDescent="0.3">
      <c r="A298" s="21">
        <v>33493</v>
      </c>
      <c r="B298" s="84"/>
      <c r="C298" s="19" t="s">
        <v>251</v>
      </c>
      <c r="D298" s="19"/>
      <c r="E298" s="19"/>
      <c r="F298" s="50" t="s">
        <v>397</v>
      </c>
      <c r="G298" s="23">
        <v>11</v>
      </c>
      <c r="H298" s="19">
        <v>2357</v>
      </c>
      <c r="I298" s="19">
        <v>2640</v>
      </c>
      <c r="J298" s="19">
        <v>3300</v>
      </c>
    </row>
    <row r="299" spans="1:10" ht="15.75" customHeight="1" x14ac:dyDescent="0.3">
      <c r="A299" s="21">
        <v>33632</v>
      </c>
      <c r="B299" s="84"/>
      <c r="C299" s="19" t="s">
        <v>135</v>
      </c>
      <c r="D299" s="19"/>
      <c r="E299" s="19"/>
      <c r="F299" s="50" t="s">
        <v>398</v>
      </c>
      <c r="G299" s="23">
        <v>13</v>
      </c>
      <c r="H299" s="19">
        <v>2857</v>
      </c>
      <c r="I299" s="19">
        <v>3200</v>
      </c>
      <c r="J299" s="19">
        <v>4000</v>
      </c>
    </row>
    <row r="300" spans="1:10" ht="15.75" customHeight="1" x14ac:dyDescent="0.3">
      <c r="A300" s="21">
        <v>33650</v>
      </c>
      <c r="B300" s="84"/>
      <c r="C300" s="19" t="s">
        <v>133</v>
      </c>
      <c r="D300" s="19"/>
      <c r="E300" s="19"/>
      <c r="F300" s="50" t="s">
        <v>399</v>
      </c>
      <c r="G300" s="23">
        <v>54</v>
      </c>
      <c r="H300" s="19">
        <v>11714</v>
      </c>
      <c r="I300" s="19">
        <v>13120</v>
      </c>
      <c r="J300" s="19">
        <v>16400</v>
      </c>
    </row>
    <row r="301" spans="1:10" ht="15.75" customHeight="1" x14ac:dyDescent="0.3">
      <c r="A301" s="21">
        <v>33652</v>
      </c>
      <c r="B301" s="84"/>
      <c r="C301" s="19" t="s">
        <v>133</v>
      </c>
      <c r="D301" s="19"/>
      <c r="E301" s="19"/>
      <c r="F301" s="50" t="s">
        <v>400</v>
      </c>
      <c r="G301" s="23">
        <v>24</v>
      </c>
      <c r="H301" s="19">
        <v>5279</v>
      </c>
      <c r="I301" s="19">
        <v>5912</v>
      </c>
      <c r="J301" s="19">
        <v>7390</v>
      </c>
    </row>
    <row r="302" spans="1:10" ht="15.75" customHeight="1" x14ac:dyDescent="0.3">
      <c r="A302" s="21">
        <v>33654</v>
      </c>
      <c r="B302" s="84">
        <v>0.56483050847457605</v>
      </c>
      <c r="C302" s="19" t="s">
        <v>401</v>
      </c>
      <c r="D302" s="19"/>
      <c r="E302" s="19"/>
      <c r="F302" s="50" t="s">
        <v>402</v>
      </c>
      <c r="G302" s="23">
        <v>17</v>
      </c>
      <c r="H302" s="19">
        <v>3668</v>
      </c>
      <c r="I302" s="19">
        <v>4108</v>
      </c>
      <c r="J302" s="19">
        <v>5135</v>
      </c>
    </row>
    <row r="303" spans="1:10" ht="15.75" customHeight="1" x14ac:dyDescent="0.3">
      <c r="A303" s="21">
        <v>33656</v>
      </c>
      <c r="B303" s="84">
        <v>0.474509803921569</v>
      </c>
      <c r="C303" s="19" t="s">
        <v>256</v>
      </c>
      <c r="D303" s="19"/>
      <c r="E303" s="19"/>
      <c r="F303" s="50" t="s">
        <v>403</v>
      </c>
      <c r="G303" s="23">
        <v>9</v>
      </c>
      <c r="H303" s="19">
        <v>1914</v>
      </c>
      <c r="I303" s="19">
        <v>2144</v>
      </c>
      <c r="J303" s="19">
        <v>2680</v>
      </c>
    </row>
    <row r="304" spans="1:10" ht="15.75" customHeight="1" x14ac:dyDescent="0.3">
      <c r="A304" s="21">
        <v>33668</v>
      </c>
      <c r="B304" s="84">
        <v>0.445161290322581</v>
      </c>
      <c r="C304" s="19" t="s">
        <v>404</v>
      </c>
      <c r="D304" s="19"/>
      <c r="E304" s="19"/>
      <c r="F304" s="50" t="s">
        <v>405</v>
      </c>
      <c r="G304" s="23">
        <v>8</v>
      </c>
      <c r="H304" s="19">
        <v>1843</v>
      </c>
      <c r="I304" s="19">
        <v>2064</v>
      </c>
      <c r="J304" s="19">
        <v>2580</v>
      </c>
    </row>
    <row r="305" spans="1:10" ht="15.75" customHeight="1" x14ac:dyDescent="0.3">
      <c r="A305" s="21">
        <v>33673</v>
      </c>
      <c r="B305" s="84">
        <v>0.37362637362637402</v>
      </c>
      <c r="C305" s="19" t="s">
        <v>164</v>
      </c>
      <c r="D305" s="19"/>
      <c r="E305" s="19"/>
      <c r="F305" s="50" t="s">
        <v>406</v>
      </c>
      <c r="G305" s="23">
        <v>4</v>
      </c>
      <c r="H305" s="19">
        <v>814</v>
      </c>
      <c r="I305" s="19">
        <v>912</v>
      </c>
      <c r="J305" s="19">
        <v>1140</v>
      </c>
    </row>
    <row r="306" spans="1:10" ht="15.75" customHeight="1" x14ac:dyDescent="0.3">
      <c r="A306" s="21">
        <v>33674</v>
      </c>
      <c r="B306" s="84">
        <v>0.37362637362637402</v>
      </c>
      <c r="C306" s="19" t="s">
        <v>164</v>
      </c>
      <c r="D306" s="19"/>
      <c r="E306" s="19"/>
      <c r="F306" s="50" t="s">
        <v>407</v>
      </c>
      <c r="G306" s="23">
        <v>4</v>
      </c>
      <c r="H306" s="19">
        <v>814</v>
      </c>
      <c r="I306" s="19">
        <v>912</v>
      </c>
      <c r="J306" s="19">
        <v>1140</v>
      </c>
    </row>
    <row r="307" spans="1:10" ht="15.75" customHeight="1" x14ac:dyDescent="0.3">
      <c r="A307" s="21">
        <v>33675</v>
      </c>
      <c r="B307" s="84">
        <v>0.37362637362637402</v>
      </c>
      <c r="C307" s="19" t="s">
        <v>164</v>
      </c>
      <c r="D307" s="19"/>
      <c r="E307" s="19"/>
      <c r="F307" s="50" t="s">
        <v>408</v>
      </c>
      <c r="G307" s="23">
        <v>4</v>
      </c>
      <c r="H307" s="19">
        <v>814</v>
      </c>
      <c r="I307" s="19">
        <v>912</v>
      </c>
      <c r="J307" s="19">
        <v>1140</v>
      </c>
    </row>
    <row r="308" spans="1:10" ht="15.75" customHeight="1" x14ac:dyDescent="0.3">
      <c r="A308" s="21">
        <v>33677</v>
      </c>
      <c r="B308" s="84">
        <v>0.37362637362637402</v>
      </c>
      <c r="C308" s="19" t="s">
        <v>164</v>
      </c>
      <c r="D308" s="19"/>
      <c r="E308" s="19"/>
      <c r="F308" s="50" t="s">
        <v>409</v>
      </c>
      <c r="G308" s="23">
        <v>4</v>
      </c>
      <c r="H308" s="19">
        <v>814</v>
      </c>
      <c r="I308" s="19">
        <v>912</v>
      </c>
      <c r="J308" s="19">
        <v>1140</v>
      </c>
    </row>
    <row r="309" spans="1:10" ht="15.75" customHeight="1" x14ac:dyDescent="0.3">
      <c r="A309" s="21">
        <v>33678</v>
      </c>
      <c r="B309" s="84">
        <v>0.37362637362637402</v>
      </c>
      <c r="C309" s="19" t="s">
        <v>164</v>
      </c>
      <c r="D309" s="19"/>
      <c r="E309" s="19"/>
      <c r="F309" s="50" t="s">
        <v>410</v>
      </c>
      <c r="G309" s="23">
        <v>4</v>
      </c>
      <c r="H309" s="19">
        <v>814</v>
      </c>
      <c r="I309" s="19">
        <v>912</v>
      </c>
      <c r="J309" s="19">
        <v>1140</v>
      </c>
    </row>
    <row r="310" spans="1:10" ht="15.75" customHeight="1" x14ac:dyDescent="0.3">
      <c r="A310" s="21">
        <v>33679</v>
      </c>
      <c r="B310" s="84">
        <v>0.37362637362637402</v>
      </c>
      <c r="C310" s="19" t="s">
        <v>164</v>
      </c>
      <c r="D310" s="19"/>
      <c r="E310" s="19"/>
      <c r="F310" s="50" t="s">
        <v>411</v>
      </c>
      <c r="G310" s="23">
        <v>4</v>
      </c>
      <c r="H310" s="19">
        <v>814</v>
      </c>
      <c r="I310" s="19">
        <v>912</v>
      </c>
      <c r="J310" s="19">
        <v>1140</v>
      </c>
    </row>
    <row r="311" spans="1:10" ht="15.75" customHeight="1" x14ac:dyDescent="0.3">
      <c r="A311" s="21">
        <v>33680</v>
      </c>
      <c r="B311" s="84">
        <v>0.37362637362637402</v>
      </c>
      <c r="C311" s="19" t="s">
        <v>164</v>
      </c>
      <c r="D311" s="19"/>
      <c r="E311" s="19"/>
      <c r="F311" s="50" t="s">
        <v>412</v>
      </c>
      <c r="G311" s="23">
        <v>4</v>
      </c>
      <c r="H311" s="19">
        <v>814</v>
      </c>
      <c r="I311" s="19">
        <v>912</v>
      </c>
      <c r="J311" s="19">
        <v>1140</v>
      </c>
    </row>
    <row r="312" spans="1:10" ht="15.75" customHeight="1" x14ac:dyDescent="0.3">
      <c r="A312" s="21">
        <v>33681</v>
      </c>
      <c r="B312" s="84">
        <v>0.37362637362637402</v>
      </c>
      <c r="C312" s="19" t="s">
        <v>164</v>
      </c>
      <c r="D312" s="19"/>
      <c r="E312" s="19"/>
      <c r="F312" s="50" t="s">
        <v>413</v>
      </c>
      <c r="G312" s="23">
        <v>4</v>
      </c>
      <c r="H312" s="19">
        <v>814</v>
      </c>
      <c r="I312" s="19">
        <v>912</v>
      </c>
      <c r="J312" s="19">
        <v>1140</v>
      </c>
    </row>
    <row r="313" spans="1:10" ht="15.75" customHeight="1" x14ac:dyDescent="0.3">
      <c r="A313" s="21">
        <v>33682</v>
      </c>
      <c r="B313" s="84">
        <v>0.37362637362637402</v>
      </c>
      <c r="C313" s="19" t="s">
        <v>164</v>
      </c>
      <c r="D313" s="19"/>
      <c r="E313" s="19"/>
      <c r="F313" s="50" t="s">
        <v>414</v>
      </c>
      <c r="G313" s="23">
        <v>4</v>
      </c>
      <c r="H313" s="19">
        <v>814</v>
      </c>
      <c r="I313" s="19">
        <v>912</v>
      </c>
      <c r="J313" s="19">
        <v>1140</v>
      </c>
    </row>
    <row r="314" spans="1:10" ht="15.75" customHeight="1" x14ac:dyDescent="0.3">
      <c r="A314" s="21">
        <v>33683</v>
      </c>
      <c r="B314" s="84">
        <v>0.37362637362637402</v>
      </c>
      <c r="C314" s="19" t="s">
        <v>164</v>
      </c>
      <c r="D314" s="19"/>
      <c r="E314" s="19"/>
      <c r="F314" s="50" t="s">
        <v>415</v>
      </c>
      <c r="G314" s="23">
        <v>4</v>
      </c>
      <c r="H314" s="19">
        <v>814</v>
      </c>
      <c r="I314" s="19">
        <v>912</v>
      </c>
      <c r="J314" s="19">
        <v>1140</v>
      </c>
    </row>
    <row r="315" spans="1:10" ht="15.75" customHeight="1" x14ac:dyDescent="0.3">
      <c r="A315" s="21">
        <v>33684</v>
      </c>
      <c r="B315" s="84">
        <v>0.37362637362637402</v>
      </c>
      <c r="C315" s="19" t="s">
        <v>164</v>
      </c>
      <c r="D315" s="19"/>
      <c r="E315" s="19"/>
      <c r="F315" s="50" t="s">
        <v>416</v>
      </c>
      <c r="G315" s="23">
        <v>4</v>
      </c>
      <c r="H315" s="19">
        <v>814</v>
      </c>
      <c r="I315" s="19">
        <v>912</v>
      </c>
      <c r="J315" s="19">
        <v>1140</v>
      </c>
    </row>
    <row r="316" spans="1:10" ht="15.75" customHeight="1" x14ac:dyDescent="0.3">
      <c r="A316" s="21">
        <v>33685</v>
      </c>
      <c r="B316" s="84">
        <v>0.37362637362637402</v>
      </c>
      <c r="C316" s="19" t="s">
        <v>164</v>
      </c>
      <c r="D316" s="19"/>
      <c r="E316" s="19"/>
      <c r="F316" s="50" t="s">
        <v>417</v>
      </c>
      <c r="G316" s="23">
        <v>4</v>
      </c>
      <c r="H316" s="19">
        <v>814</v>
      </c>
      <c r="I316" s="19">
        <v>912</v>
      </c>
      <c r="J316" s="19">
        <v>1140</v>
      </c>
    </row>
    <row r="317" spans="1:10" ht="15.75" customHeight="1" x14ac:dyDescent="0.3">
      <c r="A317" s="21">
        <v>33687</v>
      </c>
      <c r="B317" s="84">
        <v>0.37362637362637402</v>
      </c>
      <c r="C317" s="19" t="s">
        <v>164</v>
      </c>
      <c r="D317" s="19"/>
      <c r="E317" s="19"/>
      <c r="F317" s="50" t="s">
        <v>418</v>
      </c>
      <c r="G317" s="23">
        <v>4</v>
      </c>
      <c r="H317" s="19">
        <v>814</v>
      </c>
      <c r="I317" s="19">
        <v>912</v>
      </c>
      <c r="J317" s="19">
        <v>1140</v>
      </c>
    </row>
    <row r="318" spans="1:10" ht="15.75" customHeight="1" x14ac:dyDescent="0.3">
      <c r="A318" s="21">
        <v>33692</v>
      </c>
      <c r="B318" s="84"/>
      <c r="C318" s="19" t="s">
        <v>223</v>
      </c>
      <c r="D318" s="19"/>
      <c r="E318" s="19"/>
      <c r="F318" s="50" t="s">
        <v>419</v>
      </c>
      <c r="G318" s="23">
        <v>10</v>
      </c>
      <c r="H318" s="19">
        <v>2214</v>
      </c>
      <c r="I318" s="19">
        <v>2480</v>
      </c>
      <c r="J318" s="19">
        <v>3100</v>
      </c>
    </row>
    <row r="319" spans="1:10" ht="15.75" customHeight="1" x14ac:dyDescent="0.3">
      <c r="A319" s="21">
        <v>33693</v>
      </c>
      <c r="B319" s="84"/>
      <c r="C319" s="19" t="s">
        <v>223</v>
      </c>
      <c r="D319" s="19"/>
      <c r="E319" s="19"/>
      <c r="F319" s="50" t="s">
        <v>420</v>
      </c>
      <c r="G319" s="23">
        <v>10</v>
      </c>
      <c r="H319" s="19">
        <v>2214</v>
      </c>
      <c r="I319" s="19">
        <v>2480</v>
      </c>
      <c r="J319" s="19">
        <v>3100</v>
      </c>
    </row>
    <row r="320" spans="1:10" ht="15.75" customHeight="1" x14ac:dyDescent="0.3">
      <c r="A320" s="21">
        <v>33694</v>
      </c>
      <c r="B320" s="84"/>
      <c r="C320" s="19" t="s">
        <v>223</v>
      </c>
      <c r="D320" s="19"/>
      <c r="E320" s="19"/>
      <c r="F320" s="50" t="s">
        <v>421</v>
      </c>
      <c r="G320" s="23">
        <v>10</v>
      </c>
      <c r="H320" s="19">
        <v>2214</v>
      </c>
      <c r="I320" s="19">
        <v>2480</v>
      </c>
      <c r="J320" s="19">
        <v>3100</v>
      </c>
    </row>
    <row r="321" spans="1:10" ht="15.75" customHeight="1" x14ac:dyDescent="0.3">
      <c r="A321" s="21">
        <v>33697</v>
      </c>
      <c r="B321" s="84">
        <v>0.424590163934426</v>
      </c>
      <c r="C321" s="19" t="s">
        <v>422</v>
      </c>
      <c r="D321" s="19"/>
      <c r="E321" s="19"/>
      <c r="F321" s="50" t="s">
        <v>423</v>
      </c>
      <c r="G321" s="23">
        <v>6</v>
      </c>
      <c r="H321" s="19">
        <v>1254</v>
      </c>
      <c r="I321" s="19">
        <v>1404</v>
      </c>
      <c r="J321" s="19">
        <v>1755</v>
      </c>
    </row>
    <row r="322" spans="1:10" ht="15.75" customHeight="1" x14ac:dyDescent="0.3">
      <c r="A322" s="21">
        <v>33698</v>
      </c>
      <c r="B322" s="84">
        <v>0.424590163934426</v>
      </c>
      <c r="C322" s="19" t="s">
        <v>422</v>
      </c>
      <c r="D322" s="19"/>
      <c r="E322" s="19"/>
      <c r="F322" s="50" t="s">
        <v>424</v>
      </c>
      <c r="G322" s="23">
        <v>6</v>
      </c>
      <c r="H322" s="19">
        <v>1254</v>
      </c>
      <c r="I322" s="19">
        <v>1404</v>
      </c>
      <c r="J322" s="19">
        <v>1755</v>
      </c>
    </row>
    <row r="323" spans="1:10" ht="15.75" customHeight="1" x14ac:dyDescent="0.3">
      <c r="A323" s="21">
        <v>33800</v>
      </c>
      <c r="B323" s="84">
        <v>0.39529411764705902</v>
      </c>
      <c r="C323" s="19" t="s">
        <v>425</v>
      </c>
      <c r="D323" s="19"/>
      <c r="E323" s="19"/>
      <c r="F323" s="50" t="s">
        <v>426</v>
      </c>
      <c r="G323" s="23">
        <v>8</v>
      </c>
      <c r="H323" s="19">
        <v>1836</v>
      </c>
      <c r="I323" s="19">
        <v>2056</v>
      </c>
      <c r="J323" s="19">
        <v>2570</v>
      </c>
    </row>
    <row r="324" spans="1:10" ht="15.75" customHeight="1" x14ac:dyDescent="0.3">
      <c r="A324" s="21">
        <v>33801</v>
      </c>
      <c r="B324" s="84">
        <v>0.39529411764705902</v>
      </c>
      <c r="C324" s="19" t="s">
        <v>425</v>
      </c>
      <c r="D324" s="19"/>
      <c r="E324" s="19"/>
      <c r="F324" s="50" t="s">
        <v>427</v>
      </c>
      <c r="G324" s="23">
        <v>8</v>
      </c>
      <c r="H324" s="19">
        <v>1836</v>
      </c>
      <c r="I324" s="19">
        <v>2056</v>
      </c>
      <c r="J324" s="19">
        <v>2570</v>
      </c>
    </row>
    <row r="325" spans="1:10" ht="15.75" customHeight="1" x14ac:dyDescent="0.3">
      <c r="A325" s="21">
        <v>33802</v>
      </c>
      <c r="B325" s="84">
        <v>0.39529411764705902</v>
      </c>
      <c r="C325" s="19" t="s">
        <v>425</v>
      </c>
      <c r="D325" s="19"/>
      <c r="E325" s="19"/>
      <c r="F325" s="50" t="s">
        <v>428</v>
      </c>
      <c r="G325" s="23">
        <v>8</v>
      </c>
      <c r="H325" s="19">
        <v>1836</v>
      </c>
      <c r="I325" s="19">
        <v>2056</v>
      </c>
      <c r="J325" s="19">
        <v>2570</v>
      </c>
    </row>
    <row r="326" spans="1:10" ht="15.75" customHeight="1" x14ac:dyDescent="0.3">
      <c r="A326" s="21">
        <v>33803</v>
      </c>
      <c r="B326" s="84">
        <v>0.39529411764705902</v>
      </c>
      <c r="C326" s="19" t="s">
        <v>425</v>
      </c>
      <c r="D326" s="19"/>
      <c r="E326" s="19"/>
      <c r="F326" s="50" t="s">
        <v>429</v>
      </c>
      <c r="G326" s="23">
        <v>8</v>
      </c>
      <c r="H326" s="19">
        <v>1836</v>
      </c>
      <c r="I326" s="19">
        <v>2056</v>
      </c>
      <c r="J326" s="19">
        <v>2570</v>
      </c>
    </row>
    <row r="327" spans="1:10" ht="15.75" customHeight="1" x14ac:dyDescent="0.3">
      <c r="A327" s="21">
        <v>33804</v>
      </c>
      <c r="B327" s="84">
        <v>0.39529411764705902</v>
      </c>
      <c r="C327" s="19" t="s">
        <v>425</v>
      </c>
      <c r="D327" s="19"/>
      <c r="E327" s="19"/>
      <c r="F327" s="50" t="s">
        <v>430</v>
      </c>
      <c r="G327" s="23">
        <v>8</v>
      </c>
      <c r="H327" s="19">
        <v>1836</v>
      </c>
      <c r="I327" s="19">
        <v>2056</v>
      </c>
      <c r="J327" s="19">
        <v>2570</v>
      </c>
    </row>
    <row r="328" spans="1:10" ht="15.75" customHeight="1" x14ac:dyDescent="0.3">
      <c r="A328" s="21">
        <v>33805</v>
      </c>
      <c r="B328" s="84">
        <v>0.39529411764705902</v>
      </c>
      <c r="C328" s="19" t="s">
        <v>425</v>
      </c>
      <c r="D328" s="19"/>
      <c r="E328" s="19"/>
      <c r="F328" s="50" t="s">
        <v>431</v>
      </c>
      <c r="G328" s="23">
        <v>8</v>
      </c>
      <c r="H328" s="19">
        <v>1836</v>
      </c>
      <c r="I328" s="19">
        <v>2056</v>
      </c>
      <c r="J328" s="19">
        <v>2570</v>
      </c>
    </row>
    <row r="329" spans="1:10" ht="15.75" customHeight="1" x14ac:dyDescent="0.3">
      <c r="A329" s="21">
        <v>33806</v>
      </c>
      <c r="B329" s="84">
        <v>0.39529411764705902</v>
      </c>
      <c r="C329" s="19" t="s">
        <v>425</v>
      </c>
      <c r="D329" s="19"/>
      <c r="E329" s="19"/>
      <c r="F329" s="50" t="s">
        <v>432</v>
      </c>
      <c r="G329" s="23">
        <v>8</v>
      </c>
      <c r="H329" s="19">
        <v>1836</v>
      </c>
      <c r="I329" s="19">
        <v>2056</v>
      </c>
      <c r="J329" s="19">
        <v>2570</v>
      </c>
    </row>
    <row r="330" spans="1:10" ht="15.75" customHeight="1" x14ac:dyDescent="0.3">
      <c r="A330" s="21">
        <v>33807</v>
      </c>
      <c r="B330" s="84">
        <v>0.39529411764705902</v>
      </c>
      <c r="C330" s="19" t="s">
        <v>425</v>
      </c>
      <c r="D330" s="19"/>
      <c r="E330" s="19"/>
      <c r="F330" s="50" t="s">
        <v>433</v>
      </c>
      <c r="G330" s="23">
        <v>8</v>
      </c>
      <c r="H330" s="19">
        <v>1836</v>
      </c>
      <c r="I330" s="19">
        <v>2056</v>
      </c>
      <c r="J330" s="19">
        <v>2570</v>
      </c>
    </row>
    <row r="331" spans="1:10" ht="15.75" customHeight="1" x14ac:dyDescent="0.3">
      <c r="A331" s="21">
        <v>33951</v>
      </c>
      <c r="B331" s="84"/>
      <c r="C331" s="19" t="s">
        <v>133</v>
      </c>
      <c r="D331" s="19"/>
      <c r="E331" s="19"/>
      <c r="F331" s="50" t="s">
        <v>434</v>
      </c>
      <c r="G331" s="23">
        <v>19</v>
      </c>
      <c r="H331" s="19">
        <v>4143</v>
      </c>
      <c r="I331" s="19">
        <v>4640</v>
      </c>
      <c r="J331" s="19">
        <v>5800</v>
      </c>
    </row>
    <row r="332" spans="1:10" ht="15.75" customHeight="1" x14ac:dyDescent="0.3">
      <c r="A332" s="21">
        <v>33953</v>
      </c>
      <c r="B332" s="84"/>
      <c r="C332" s="19" t="s">
        <v>133</v>
      </c>
      <c r="D332" s="19"/>
      <c r="E332" s="19"/>
      <c r="F332" s="50" t="s">
        <v>435</v>
      </c>
      <c r="G332" s="23">
        <v>19</v>
      </c>
      <c r="H332" s="19">
        <v>4143</v>
      </c>
      <c r="I332" s="19">
        <v>4640</v>
      </c>
      <c r="J332" s="19">
        <v>5800</v>
      </c>
    </row>
    <row r="333" spans="1:10" ht="15.75" customHeight="1" x14ac:dyDescent="0.3">
      <c r="A333" s="21">
        <v>33955</v>
      </c>
      <c r="B333" s="84"/>
      <c r="C333" s="19" t="s">
        <v>135</v>
      </c>
      <c r="D333" s="19"/>
      <c r="E333" s="19"/>
      <c r="F333" s="50" t="s">
        <v>436</v>
      </c>
      <c r="G333" s="23">
        <v>54</v>
      </c>
      <c r="H333" s="19">
        <v>11714</v>
      </c>
      <c r="I333" s="19">
        <v>13120</v>
      </c>
      <c r="J333" s="19">
        <v>16400</v>
      </c>
    </row>
    <row r="334" spans="1:10" ht="15.75" customHeight="1" x14ac:dyDescent="0.3">
      <c r="A334" s="21">
        <v>33960</v>
      </c>
      <c r="B334" s="84">
        <v>0.50508474576271201</v>
      </c>
      <c r="C334" s="19" t="s">
        <v>437</v>
      </c>
      <c r="D334" s="19"/>
      <c r="E334" s="19"/>
      <c r="F334" s="50" t="s">
        <v>438</v>
      </c>
      <c r="G334" s="23">
        <v>19</v>
      </c>
      <c r="H334" s="19">
        <v>4171</v>
      </c>
      <c r="I334" s="19">
        <v>4672</v>
      </c>
      <c r="J334" s="19">
        <v>5840</v>
      </c>
    </row>
    <row r="335" spans="1:10" ht="15.75" customHeight="1" x14ac:dyDescent="0.3">
      <c r="A335" s="21">
        <v>33963</v>
      </c>
      <c r="B335" s="84"/>
      <c r="C335" s="19" t="s">
        <v>135</v>
      </c>
      <c r="D335" s="19"/>
      <c r="E335" s="19"/>
      <c r="F335" s="50" t="s">
        <v>439</v>
      </c>
      <c r="G335" s="23">
        <v>22</v>
      </c>
      <c r="H335" s="19">
        <v>4714</v>
      </c>
      <c r="I335" s="19">
        <v>5280</v>
      </c>
      <c r="J335" s="19">
        <v>6600</v>
      </c>
    </row>
    <row r="336" spans="1:10" ht="15.75" customHeight="1" x14ac:dyDescent="0.3">
      <c r="A336" s="21">
        <v>33973</v>
      </c>
      <c r="B336" s="84"/>
      <c r="C336" s="19" t="s">
        <v>129</v>
      </c>
      <c r="D336" s="19"/>
      <c r="E336" s="19"/>
      <c r="F336" s="50" t="s">
        <v>440</v>
      </c>
      <c r="G336" s="23">
        <v>9</v>
      </c>
      <c r="H336" s="19">
        <v>1907</v>
      </c>
      <c r="I336" s="19">
        <v>2136</v>
      </c>
      <c r="J336" s="19">
        <v>2670</v>
      </c>
    </row>
    <row r="337" spans="1:10" ht="15.75" customHeight="1" x14ac:dyDescent="0.3">
      <c r="A337" s="21">
        <v>33975</v>
      </c>
      <c r="B337" s="84">
        <v>0.42499999999999999</v>
      </c>
      <c r="C337" s="19" t="s">
        <v>441</v>
      </c>
      <c r="D337" s="19"/>
      <c r="E337" s="19"/>
      <c r="F337" s="50" t="s">
        <v>442</v>
      </c>
      <c r="G337" s="23">
        <v>20</v>
      </c>
      <c r="H337" s="19">
        <v>4271</v>
      </c>
      <c r="I337" s="19">
        <v>4784</v>
      </c>
      <c r="J337" s="19">
        <v>5980</v>
      </c>
    </row>
    <row r="338" spans="1:10" ht="15.75" customHeight="1" x14ac:dyDescent="0.3">
      <c r="A338" s="21">
        <v>33979</v>
      </c>
      <c r="B338" s="84">
        <v>0.17486338797814199</v>
      </c>
      <c r="C338" s="19" t="s">
        <v>443</v>
      </c>
      <c r="D338" s="19"/>
      <c r="E338" s="19"/>
      <c r="F338" s="50" t="s">
        <v>444</v>
      </c>
      <c r="G338" s="23">
        <v>25</v>
      </c>
      <c r="H338" s="19">
        <v>5393</v>
      </c>
      <c r="I338" s="19">
        <v>6040</v>
      </c>
      <c r="J338" s="19">
        <v>7550</v>
      </c>
    </row>
    <row r="339" spans="1:10" ht="15.75" customHeight="1" x14ac:dyDescent="0.3">
      <c r="A339" s="21">
        <v>33980</v>
      </c>
      <c r="B339" s="84"/>
      <c r="C339" s="19" t="s">
        <v>443</v>
      </c>
      <c r="D339" s="19"/>
      <c r="E339" s="19"/>
      <c r="F339" s="20" t="s">
        <v>445</v>
      </c>
      <c r="G339" s="23">
        <v>50</v>
      </c>
      <c r="H339" s="19">
        <v>10929</v>
      </c>
      <c r="I339" s="19">
        <v>12240</v>
      </c>
      <c r="J339" s="19">
        <v>15300</v>
      </c>
    </row>
    <row r="340" spans="1:10" ht="15.75" customHeight="1" x14ac:dyDescent="0.3">
      <c r="A340" s="21">
        <v>33982</v>
      </c>
      <c r="B340" s="84"/>
      <c r="C340" s="19" t="s">
        <v>443</v>
      </c>
      <c r="D340" s="19"/>
      <c r="E340" s="19"/>
      <c r="F340" s="20" t="s">
        <v>446</v>
      </c>
      <c r="G340" s="23">
        <v>33</v>
      </c>
      <c r="H340" s="19">
        <v>7286</v>
      </c>
      <c r="I340" s="19">
        <v>8160</v>
      </c>
      <c r="J340" s="19">
        <v>10200</v>
      </c>
    </row>
    <row r="341" spans="1:10" ht="15.75" customHeight="1" x14ac:dyDescent="0.3">
      <c r="A341" s="21">
        <v>33984</v>
      </c>
      <c r="B341" s="84"/>
      <c r="C341" s="19" t="s">
        <v>447</v>
      </c>
      <c r="D341" s="19"/>
      <c r="E341" s="19"/>
      <c r="F341" s="20" t="s">
        <v>448</v>
      </c>
      <c r="G341" s="23">
        <v>21</v>
      </c>
      <c r="H341" s="19">
        <v>4536</v>
      </c>
      <c r="I341" s="19">
        <v>5080</v>
      </c>
      <c r="J341" s="19">
        <v>6350</v>
      </c>
    </row>
    <row r="342" spans="1:10" ht="15.75" customHeight="1" x14ac:dyDescent="0.3">
      <c r="A342" s="21">
        <v>33987</v>
      </c>
      <c r="B342" s="84">
        <v>0.27480314960629898</v>
      </c>
      <c r="C342" s="19" t="s">
        <v>441</v>
      </c>
      <c r="D342" s="19"/>
      <c r="E342" s="19"/>
      <c r="F342" s="20" t="s">
        <v>449</v>
      </c>
      <c r="G342" s="23">
        <v>15</v>
      </c>
      <c r="H342" s="19">
        <v>3289</v>
      </c>
      <c r="I342" s="19">
        <v>3684</v>
      </c>
      <c r="J342" s="19">
        <v>4605</v>
      </c>
    </row>
    <row r="343" spans="1:10" ht="15.75" customHeight="1" x14ac:dyDescent="0.3">
      <c r="A343" s="21">
        <v>33988</v>
      </c>
      <c r="B343" s="84"/>
      <c r="C343" s="19" t="s">
        <v>129</v>
      </c>
      <c r="D343" s="19"/>
      <c r="E343" s="19"/>
      <c r="F343" s="20" t="s">
        <v>450</v>
      </c>
      <c r="G343" s="23">
        <v>17</v>
      </c>
      <c r="H343" s="19">
        <v>3643</v>
      </c>
      <c r="I343" s="19">
        <v>4080</v>
      </c>
      <c r="J343" s="19">
        <v>5100</v>
      </c>
    </row>
    <row r="344" spans="1:10" ht="15.75" customHeight="1" x14ac:dyDescent="0.3">
      <c r="A344" s="21">
        <v>34002</v>
      </c>
      <c r="B344" s="84"/>
      <c r="C344" s="19" t="s">
        <v>281</v>
      </c>
      <c r="D344" s="19"/>
      <c r="E344" s="19"/>
      <c r="F344" s="20" t="s">
        <v>451</v>
      </c>
      <c r="G344" s="23">
        <v>10</v>
      </c>
      <c r="H344" s="19">
        <v>2143</v>
      </c>
      <c r="I344" s="19">
        <v>2400</v>
      </c>
      <c r="J344" s="19">
        <v>3000</v>
      </c>
    </row>
    <row r="345" spans="1:10" ht="15.75" customHeight="1" x14ac:dyDescent="0.3">
      <c r="A345" s="21">
        <v>34008</v>
      </c>
      <c r="B345" s="84">
        <v>0.394817073170732</v>
      </c>
      <c r="C345" s="19" t="s">
        <v>452</v>
      </c>
      <c r="D345" s="19"/>
      <c r="E345" s="19"/>
      <c r="F345" s="20" t="s">
        <v>453</v>
      </c>
      <c r="G345" s="23">
        <v>6</v>
      </c>
      <c r="H345" s="19">
        <v>1418</v>
      </c>
      <c r="I345" s="19">
        <v>1588</v>
      </c>
      <c r="J345" s="19">
        <v>1985</v>
      </c>
    </row>
    <row r="346" spans="1:10" ht="15.75" customHeight="1" x14ac:dyDescent="0.3">
      <c r="A346" s="21">
        <v>34016</v>
      </c>
      <c r="B346" s="84">
        <v>0.42499999999999999</v>
      </c>
      <c r="C346" s="19" t="s">
        <v>350</v>
      </c>
      <c r="D346" s="19"/>
      <c r="E346" s="19"/>
      <c r="F346" s="20" t="s">
        <v>454</v>
      </c>
      <c r="G346" s="23">
        <v>7</v>
      </c>
      <c r="H346" s="19">
        <v>1479</v>
      </c>
      <c r="I346" s="19">
        <v>1656</v>
      </c>
      <c r="J346" s="19">
        <v>2070</v>
      </c>
    </row>
    <row r="347" spans="1:10" ht="15.75" customHeight="1" x14ac:dyDescent="0.3">
      <c r="A347" s="21">
        <v>34017</v>
      </c>
      <c r="B347" s="84"/>
      <c r="C347" s="19" t="s">
        <v>129</v>
      </c>
      <c r="D347" s="19"/>
      <c r="E347" s="19"/>
      <c r="F347" s="20" t="s">
        <v>455</v>
      </c>
      <c r="G347" s="23">
        <v>14</v>
      </c>
      <c r="H347" s="19">
        <v>3000</v>
      </c>
      <c r="I347" s="19">
        <v>3360</v>
      </c>
      <c r="J347" s="19">
        <v>4200</v>
      </c>
    </row>
    <row r="348" spans="1:10" ht="15.75" customHeight="1" x14ac:dyDescent="0.3">
      <c r="A348" s="21">
        <v>34021</v>
      </c>
      <c r="B348" s="84">
        <v>0.47445255474452602</v>
      </c>
      <c r="C348" s="19" t="s">
        <v>234</v>
      </c>
      <c r="D348" s="19"/>
      <c r="E348" s="19"/>
      <c r="F348" s="20" t="s">
        <v>456</v>
      </c>
      <c r="G348" s="23">
        <v>2</v>
      </c>
      <c r="H348" s="19">
        <v>514</v>
      </c>
      <c r="I348" s="19">
        <v>576</v>
      </c>
      <c r="J348" s="19">
        <v>720</v>
      </c>
    </row>
    <row r="349" spans="1:10" ht="15.75" customHeight="1" x14ac:dyDescent="0.3">
      <c r="A349" s="21">
        <v>34022</v>
      </c>
      <c r="B349" s="84">
        <v>0.43454545454545501</v>
      </c>
      <c r="C349" s="19" t="s">
        <v>457</v>
      </c>
      <c r="D349" s="19"/>
      <c r="E349" s="19"/>
      <c r="F349" s="20" t="s">
        <v>458</v>
      </c>
      <c r="G349" s="23">
        <v>10</v>
      </c>
      <c r="H349" s="19">
        <v>2221</v>
      </c>
      <c r="I349" s="19">
        <v>2488</v>
      </c>
      <c r="J349" s="19">
        <v>3110</v>
      </c>
    </row>
    <row r="350" spans="1:10" ht="15.75" customHeight="1" x14ac:dyDescent="0.3">
      <c r="A350" s="21">
        <v>34023</v>
      </c>
      <c r="B350" s="84">
        <v>0.375</v>
      </c>
      <c r="C350" s="19" t="s">
        <v>457</v>
      </c>
      <c r="D350" s="19"/>
      <c r="E350" s="19"/>
      <c r="F350" s="20" t="s">
        <v>459</v>
      </c>
      <c r="G350" s="23">
        <v>8</v>
      </c>
      <c r="H350" s="19">
        <v>1696</v>
      </c>
      <c r="I350" s="19">
        <v>1900</v>
      </c>
      <c r="J350" s="19">
        <v>2375</v>
      </c>
    </row>
    <row r="351" spans="1:10" ht="15.75" customHeight="1" x14ac:dyDescent="0.3">
      <c r="A351" s="21">
        <v>34024</v>
      </c>
      <c r="B351" s="84"/>
      <c r="C351" s="19" t="s">
        <v>141</v>
      </c>
      <c r="D351" s="19"/>
      <c r="E351" s="19"/>
      <c r="F351" s="20" t="s">
        <v>460</v>
      </c>
      <c r="G351" s="23">
        <v>17</v>
      </c>
      <c r="H351" s="19">
        <v>3786</v>
      </c>
      <c r="I351" s="19">
        <v>4240</v>
      </c>
      <c r="J351" s="19">
        <v>5300</v>
      </c>
    </row>
    <row r="352" spans="1:10" ht="15.75" customHeight="1" x14ac:dyDescent="0.3">
      <c r="A352" s="21">
        <v>34025</v>
      </c>
      <c r="B352" s="84"/>
      <c r="C352" s="19" t="s">
        <v>141</v>
      </c>
      <c r="D352" s="19"/>
      <c r="E352" s="19"/>
      <c r="F352" s="20" t="s">
        <v>461</v>
      </c>
      <c r="G352" s="23">
        <v>14</v>
      </c>
      <c r="H352" s="19">
        <v>3071</v>
      </c>
      <c r="I352" s="19">
        <v>3440</v>
      </c>
      <c r="J352" s="19">
        <v>4300</v>
      </c>
    </row>
    <row r="353" spans="1:10" ht="15.75" customHeight="1" x14ac:dyDescent="0.3">
      <c r="A353" s="21">
        <v>34037</v>
      </c>
      <c r="B353" s="84">
        <v>0.46562500000000001</v>
      </c>
      <c r="C353" s="19" t="s">
        <v>462</v>
      </c>
      <c r="D353" s="19"/>
      <c r="E353" s="19"/>
      <c r="F353" s="20" t="s">
        <v>463</v>
      </c>
      <c r="G353" s="23">
        <v>3</v>
      </c>
      <c r="H353" s="19">
        <v>611</v>
      </c>
      <c r="I353" s="19">
        <v>684</v>
      </c>
      <c r="J353" s="19">
        <v>855</v>
      </c>
    </row>
    <row r="354" spans="1:10" ht="15.75" customHeight="1" x14ac:dyDescent="0.3">
      <c r="A354" s="21">
        <v>34038</v>
      </c>
      <c r="B354" s="84">
        <v>0.49559471365638802</v>
      </c>
      <c r="C354" s="19" t="s">
        <v>462</v>
      </c>
      <c r="D354" s="19"/>
      <c r="E354" s="19"/>
      <c r="F354" s="20" t="s">
        <v>464</v>
      </c>
      <c r="G354" s="23">
        <v>4</v>
      </c>
      <c r="H354" s="19">
        <v>818</v>
      </c>
      <c r="I354" s="19">
        <v>916</v>
      </c>
      <c r="J354" s="19">
        <v>1145</v>
      </c>
    </row>
    <row r="355" spans="1:10" ht="15.75" customHeight="1" x14ac:dyDescent="0.3">
      <c r="A355" s="21">
        <v>34040</v>
      </c>
      <c r="B355" s="84">
        <v>0.47596153846153799</v>
      </c>
      <c r="C355" s="19" t="s">
        <v>462</v>
      </c>
      <c r="D355" s="19"/>
      <c r="E355" s="19"/>
      <c r="F355" s="20" t="s">
        <v>465</v>
      </c>
      <c r="G355" s="23">
        <v>2</v>
      </c>
      <c r="H355" s="19">
        <v>389</v>
      </c>
      <c r="I355" s="19">
        <v>436</v>
      </c>
      <c r="J355" s="19">
        <v>545</v>
      </c>
    </row>
    <row r="356" spans="1:10" ht="15.75" customHeight="1" x14ac:dyDescent="0.3">
      <c r="A356" s="21">
        <v>34076</v>
      </c>
      <c r="B356" s="84">
        <v>0.57894736842105299</v>
      </c>
      <c r="C356" s="19" t="s">
        <v>212</v>
      </c>
      <c r="D356" s="19"/>
      <c r="E356" s="19"/>
      <c r="F356" s="20" t="s">
        <v>466</v>
      </c>
      <c r="G356" s="23">
        <v>3</v>
      </c>
      <c r="H356" s="19">
        <v>571</v>
      </c>
      <c r="I356" s="19">
        <v>640</v>
      </c>
      <c r="J356" s="19">
        <v>800</v>
      </c>
    </row>
    <row r="357" spans="1:10" ht="15.75" customHeight="1" x14ac:dyDescent="0.3">
      <c r="A357" s="21">
        <v>34087</v>
      </c>
      <c r="B357" s="84"/>
      <c r="C357" s="19" t="s">
        <v>236</v>
      </c>
      <c r="D357" s="19"/>
      <c r="E357" s="19"/>
      <c r="F357" s="20" t="s">
        <v>467</v>
      </c>
      <c r="G357" s="23">
        <v>7</v>
      </c>
      <c r="H357" s="19">
        <v>1486</v>
      </c>
      <c r="I357" s="19">
        <v>1664</v>
      </c>
      <c r="J357" s="19">
        <v>2080</v>
      </c>
    </row>
    <row r="358" spans="1:10" ht="15.75" customHeight="1" x14ac:dyDescent="0.3">
      <c r="A358" s="21">
        <v>34092</v>
      </c>
      <c r="B358" s="84"/>
      <c r="C358" s="19" t="s">
        <v>236</v>
      </c>
      <c r="D358" s="19"/>
      <c r="E358" s="19"/>
      <c r="F358" s="20" t="s">
        <v>468</v>
      </c>
      <c r="G358" s="23">
        <v>3</v>
      </c>
      <c r="H358" s="19">
        <v>711</v>
      </c>
      <c r="I358" s="19">
        <v>796</v>
      </c>
      <c r="J358" s="19">
        <v>995</v>
      </c>
    </row>
    <row r="359" spans="1:10" ht="15.75" customHeight="1" x14ac:dyDescent="0.3">
      <c r="A359" s="21">
        <v>34107</v>
      </c>
      <c r="B359" s="84"/>
      <c r="C359" s="19" t="s">
        <v>223</v>
      </c>
      <c r="D359" s="19" t="s">
        <v>13</v>
      </c>
      <c r="E359" s="19"/>
      <c r="F359" s="50" t="s">
        <v>469</v>
      </c>
      <c r="G359" s="23">
        <v>11</v>
      </c>
      <c r="H359" s="19">
        <v>2336</v>
      </c>
      <c r="I359" s="19">
        <v>2616</v>
      </c>
      <c r="J359" s="19">
        <v>3270</v>
      </c>
    </row>
    <row r="360" spans="1:10" ht="15.75" customHeight="1" x14ac:dyDescent="0.3">
      <c r="A360" s="21">
        <v>34108</v>
      </c>
      <c r="B360" s="84">
        <v>0.42499999999999999</v>
      </c>
      <c r="C360" s="19" t="s">
        <v>190</v>
      </c>
      <c r="D360" s="19"/>
      <c r="E360" s="19"/>
      <c r="F360" s="50" t="s">
        <v>470</v>
      </c>
      <c r="G360" s="23">
        <v>9</v>
      </c>
      <c r="H360" s="19">
        <v>1889</v>
      </c>
      <c r="I360" s="19">
        <v>2116</v>
      </c>
      <c r="J360" s="19">
        <v>2645</v>
      </c>
    </row>
    <row r="361" spans="1:10" ht="15.75" customHeight="1" x14ac:dyDescent="0.3">
      <c r="A361" s="21">
        <v>34445</v>
      </c>
      <c r="B361" s="84">
        <v>0.27540983606557401</v>
      </c>
      <c r="C361" s="19" t="s">
        <v>258</v>
      </c>
      <c r="D361" s="19"/>
      <c r="E361" s="19"/>
      <c r="F361" s="50" t="s">
        <v>471</v>
      </c>
      <c r="G361" s="23">
        <v>7</v>
      </c>
      <c r="H361" s="19">
        <v>1579</v>
      </c>
      <c r="I361" s="19">
        <v>1768</v>
      </c>
      <c r="J361" s="19">
        <v>2210</v>
      </c>
    </row>
    <row r="362" spans="1:10" ht="15.75" customHeight="1" x14ac:dyDescent="0.3">
      <c r="A362" s="21">
        <v>34484</v>
      </c>
      <c r="B362" s="84">
        <v>0.21515151515151501</v>
      </c>
      <c r="C362" s="19" t="s">
        <v>352</v>
      </c>
      <c r="D362" s="19"/>
      <c r="E362" s="19"/>
      <c r="F362" s="50" t="s">
        <v>472</v>
      </c>
      <c r="G362" s="23">
        <v>17</v>
      </c>
      <c r="H362" s="19">
        <v>3700</v>
      </c>
      <c r="I362" s="19">
        <v>4144</v>
      </c>
      <c r="J362" s="19">
        <v>5180</v>
      </c>
    </row>
    <row r="363" spans="1:10" ht="15.75" customHeight="1" x14ac:dyDescent="0.3">
      <c r="A363" s="21">
        <v>34492</v>
      </c>
      <c r="B363" s="84"/>
      <c r="C363" s="19" t="s">
        <v>135</v>
      </c>
      <c r="D363" s="19"/>
      <c r="E363" s="19"/>
      <c r="F363" s="50" t="s">
        <v>473</v>
      </c>
      <c r="G363" s="23">
        <v>54</v>
      </c>
      <c r="H363" s="19">
        <v>11714</v>
      </c>
      <c r="I363" s="19">
        <v>13120</v>
      </c>
      <c r="J363" s="19">
        <v>16400</v>
      </c>
    </row>
    <row r="364" spans="1:10" ht="15.75" customHeight="1" x14ac:dyDescent="0.3">
      <c r="A364" s="21">
        <v>34498</v>
      </c>
      <c r="B364" s="84"/>
      <c r="C364" s="19" t="s">
        <v>474</v>
      </c>
      <c r="D364" s="19"/>
      <c r="E364" s="19"/>
      <c r="F364" s="50" t="s">
        <v>475</v>
      </c>
      <c r="G364" s="23">
        <v>7</v>
      </c>
      <c r="H364" s="19">
        <v>1500</v>
      </c>
      <c r="I364" s="19">
        <v>1680</v>
      </c>
      <c r="J364" s="19">
        <v>2100</v>
      </c>
    </row>
    <row r="365" spans="1:10" ht="15.75" customHeight="1" x14ac:dyDescent="0.3">
      <c r="A365" s="21">
        <v>34499</v>
      </c>
      <c r="B365" s="84"/>
      <c r="C365" s="19" t="s">
        <v>474</v>
      </c>
      <c r="D365" s="19"/>
      <c r="E365" s="19"/>
      <c r="F365" s="50" t="s">
        <v>476</v>
      </c>
      <c r="G365" s="23">
        <v>7</v>
      </c>
      <c r="H365" s="19">
        <v>1500</v>
      </c>
      <c r="I365" s="19">
        <v>1680</v>
      </c>
      <c r="J365" s="19">
        <v>2100</v>
      </c>
    </row>
    <row r="366" spans="1:10" ht="15.75" customHeight="1" x14ac:dyDescent="0.3">
      <c r="A366" s="21">
        <v>34500</v>
      </c>
      <c r="B366" s="84"/>
      <c r="C366" s="19" t="s">
        <v>474</v>
      </c>
      <c r="D366" s="19"/>
      <c r="E366" s="19"/>
      <c r="F366" s="50" t="s">
        <v>477</v>
      </c>
      <c r="G366" s="23">
        <v>7</v>
      </c>
      <c r="H366" s="19">
        <v>1500</v>
      </c>
      <c r="I366" s="19">
        <v>1680</v>
      </c>
      <c r="J366" s="19">
        <v>2100</v>
      </c>
    </row>
    <row r="367" spans="1:10" ht="15.75" customHeight="1" x14ac:dyDescent="0.3">
      <c r="A367" s="21">
        <v>34501</v>
      </c>
      <c r="B367" s="84"/>
      <c r="C367" s="19" t="s">
        <v>141</v>
      </c>
      <c r="D367" s="19"/>
      <c r="E367" s="19"/>
      <c r="F367" s="50" t="s">
        <v>478</v>
      </c>
      <c r="G367" s="23">
        <v>7</v>
      </c>
      <c r="H367" s="19">
        <v>1500</v>
      </c>
      <c r="I367" s="19">
        <v>1680</v>
      </c>
      <c r="J367" s="19">
        <v>2100</v>
      </c>
    </row>
    <row r="368" spans="1:10" ht="15.75" customHeight="1" x14ac:dyDescent="0.3">
      <c r="A368" s="21">
        <v>34504</v>
      </c>
      <c r="B368" s="84">
        <v>0.37380952380952398</v>
      </c>
      <c r="C368" s="19" t="s">
        <v>152</v>
      </c>
      <c r="D368" s="19"/>
      <c r="E368" s="19"/>
      <c r="F368" s="50" t="s">
        <v>479</v>
      </c>
      <c r="G368" s="23">
        <v>4</v>
      </c>
      <c r="H368" s="19">
        <v>939</v>
      </c>
      <c r="I368" s="19">
        <v>1052</v>
      </c>
      <c r="J368" s="19">
        <v>1315</v>
      </c>
    </row>
    <row r="369" spans="1:10" ht="15.75" customHeight="1" x14ac:dyDescent="0.3">
      <c r="A369" s="21">
        <v>34505</v>
      </c>
      <c r="B369" s="84">
        <v>0.37454545454545501</v>
      </c>
      <c r="C369" s="19" t="s">
        <v>152</v>
      </c>
      <c r="D369" s="19"/>
      <c r="E369" s="19"/>
      <c r="F369" s="50" t="s">
        <v>480</v>
      </c>
      <c r="G369" s="23">
        <v>6</v>
      </c>
      <c r="H369" s="19">
        <v>1229</v>
      </c>
      <c r="I369" s="19">
        <v>1376</v>
      </c>
      <c r="J369" s="19">
        <v>1720</v>
      </c>
    </row>
    <row r="370" spans="1:10" ht="15.75" customHeight="1" x14ac:dyDescent="0.3">
      <c r="A370" s="21">
        <v>34508</v>
      </c>
      <c r="B370" s="84"/>
      <c r="C370" s="19" t="s">
        <v>129</v>
      </c>
      <c r="D370" s="19"/>
      <c r="E370" s="19"/>
      <c r="F370" s="50" t="s">
        <v>481</v>
      </c>
      <c r="G370" s="23">
        <v>32</v>
      </c>
      <c r="H370" s="19">
        <v>7071</v>
      </c>
      <c r="I370" s="19">
        <v>7920</v>
      </c>
      <c r="J370" s="19">
        <v>9900</v>
      </c>
    </row>
    <row r="371" spans="1:10" ht="15.75" customHeight="1" x14ac:dyDescent="0.3">
      <c r="A371" s="21">
        <v>34510</v>
      </c>
      <c r="B371" s="84"/>
      <c r="C371" s="19" t="s">
        <v>242</v>
      </c>
      <c r="D371" s="19"/>
      <c r="E371" s="19"/>
      <c r="F371" s="50" t="s">
        <v>482</v>
      </c>
      <c r="G371" s="23">
        <v>44</v>
      </c>
      <c r="H371" s="19">
        <v>9643</v>
      </c>
      <c r="I371" s="19">
        <v>10800</v>
      </c>
      <c r="J371" s="19">
        <v>13500</v>
      </c>
    </row>
    <row r="372" spans="1:10" ht="15.75" customHeight="1" x14ac:dyDescent="0.3">
      <c r="A372" s="21">
        <v>34511</v>
      </c>
      <c r="B372" s="84"/>
      <c r="C372" s="19" t="s">
        <v>447</v>
      </c>
      <c r="D372" s="19"/>
      <c r="E372" s="19"/>
      <c r="F372" s="50" t="s">
        <v>483</v>
      </c>
      <c r="G372" s="23">
        <v>25</v>
      </c>
      <c r="H372" s="19">
        <v>5429</v>
      </c>
      <c r="I372" s="19">
        <v>6080</v>
      </c>
      <c r="J372" s="19">
        <v>7600</v>
      </c>
    </row>
    <row r="373" spans="1:10" ht="15.75" customHeight="1" x14ac:dyDescent="0.3">
      <c r="A373" s="21">
        <v>34515</v>
      </c>
      <c r="B373" s="84"/>
      <c r="C373" s="19" t="s">
        <v>447</v>
      </c>
      <c r="D373" s="19"/>
      <c r="E373" s="19"/>
      <c r="F373" s="50" t="s">
        <v>484</v>
      </c>
      <c r="G373" s="23">
        <v>22</v>
      </c>
      <c r="H373" s="19">
        <v>4893</v>
      </c>
      <c r="I373" s="19">
        <v>5480</v>
      </c>
      <c r="J373" s="19">
        <v>6850</v>
      </c>
    </row>
    <row r="374" spans="1:10" ht="15.75" customHeight="1" x14ac:dyDescent="0.3">
      <c r="A374" s="21">
        <v>34517</v>
      </c>
      <c r="B374" s="84"/>
      <c r="C374" s="19" t="s">
        <v>447</v>
      </c>
      <c r="D374" s="19"/>
      <c r="E374" s="19"/>
      <c r="F374" s="50" t="s">
        <v>485</v>
      </c>
      <c r="G374" s="23">
        <v>38</v>
      </c>
      <c r="H374" s="19">
        <v>8214</v>
      </c>
      <c r="I374" s="19">
        <v>9200</v>
      </c>
      <c r="J374" s="19">
        <v>11500</v>
      </c>
    </row>
    <row r="375" spans="1:10" ht="15.75" customHeight="1" x14ac:dyDescent="0.3">
      <c r="A375" s="21">
        <v>34522</v>
      </c>
      <c r="B375" s="84">
        <v>0.52487179487179503</v>
      </c>
      <c r="C375" s="19" t="s">
        <v>486</v>
      </c>
      <c r="D375" s="19"/>
      <c r="E375" s="19"/>
      <c r="F375" s="25" t="s">
        <v>487</v>
      </c>
      <c r="G375" s="23">
        <v>30</v>
      </c>
      <c r="H375" s="19">
        <v>6618</v>
      </c>
      <c r="I375" s="19">
        <v>7412</v>
      </c>
      <c r="J375" s="19">
        <v>9265</v>
      </c>
    </row>
    <row r="376" spans="1:10" ht="15.75" customHeight="1" x14ac:dyDescent="0.3">
      <c r="A376" s="21">
        <v>34549</v>
      </c>
      <c r="B376" s="84"/>
      <c r="C376" s="19" t="s">
        <v>242</v>
      </c>
      <c r="D376" s="19"/>
      <c r="E376" s="19"/>
      <c r="F376" s="25" t="s">
        <v>488</v>
      </c>
      <c r="G376" s="23">
        <v>44</v>
      </c>
      <c r="H376" s="19">
        <v>9643</v>
      </c>
      <c r="I376" s="19">
        <v>10800</v>
      </c>
      <c r="J376" s="19">
        <v>13500</v>
      </c>
    </row>
    <row r="377" spans="1:10" ht="15.75" customHeight="1" x14ac:dyDescent="0.3">
      <c r="A377" s="21">
        <v>34550</v>
      </c>
      <c r="B377" s="84"/>
      <c r="C377" s="19" t="s">
        <v>242</v>
      </c>
      <c r="D377" s="19"/>
      <c r="E377" s="19"/>
      <c r="F377" s="25" t="s">
        <v>489</v>
      </c>
      <c r="G377" s="23">
        <v>65</v>
      </c>
      <c r="H377" s="19">
        <v>14214</v>
      </c>
      <c r="I377" s="19">
        <v>15920</v>
      </c>
      <c r="J377" s="19">
        <v>19900</v>
      </c>
    </row>
    <row r="378" spans="1:10" ht="15.75" customHeight="1" x14ac:dyDescent="0.3">
      <c r="A378" s="21">
        <v>34552</v>
      </c>
      <c r="B378" s="84">
        <v>0.17489539748954</v>
      </c>
      <c r="C378" s="19" t="s">
        <v>242</v>
      </c>
      <c r="D378" s="19"/>
      <c r="E378" s="19"/>
      <c r="F378" s="25" t="s">
        <v>490</v>
      </c>
      <c r="G378" s="23">
        <v>32</v>
      </c>
      <c r="H378" s="19">
        <v>7043</v>
      </c>
      <c r="I378" s="19">
        <v>7888</v>
      </c>
      <c r="J378" s="19">
        <v>9860</v>
      </c>
    </row>
    <row r="379" spans="1:10" ht="15.75" customHeight="1" x14ac:dyDescent="0.3">
      <c r="A379" s="21">
        <v>34580</v>
      </c>
      <c r="B379" s="84">
        <v>0.54507042253521099</v>
      </c>
      <c r="C379" s="19" t="s">
        <v>491</v>
      </c>
      <c r="D379" s="19"/>
      <c r="E379" s="19"/>
      <c r="F379" s="25" t="s">
        <v>492</v>
      </c>
      <c r="G379" s="23">
        <v>5</v>
      </c>
      <c r="H379" s="19">
        <v>1154</v>
      </c>
      <c r="I379" s="19">
        <v>1292</v>
      </c>
      <c r="J379" s="19">
        <v>1615</v>
      </c>
    </row>
    <row r="380" spans="1:10" ht="15.75" customHeight="1" x14ac:dyDescent="0.3">
      <c r="A380" s="21">
        <v>34608</v>
      </c>
      <c r="B380" s="84"/>
      <c r="C380" s="19" t="s">
        <v>129</v>
      </c>
      <c r="D380" s="19"/>
      <c r="E380" s="19"/>
      <c r="F380" s="25" t="s">
        <v>493</v>
      </c>
      <c r="G380" s="23">
        <v>11</v>
      </c>
      <c r="H380" s="19">
        <v>2343</v>
      </c>
      <c r="I380" s="19">
        <v>2624</v>
      </c>
      <c r="J380" s="19">
        <v>3280</v>
      </c>
    </row>
    <row r="381" spans="1:10" ht="15.75" customHeight="1" x14ac:dyDescent="0.3">
      <c r="A381" s="21">
        <v>34644</v>
      </c>
      <c r="B381" s="84">
        <v>0.3</v>
      </c>
      <c r="C381" s="19" t="s">
        <v>194</v>
      </c>
      <c r="D381" s="19" t="s">
        <v>13</v>
      </c>
      <c r="E381" s="19"/>
      <c r="F381" s="25" t="s">
        <v>494</v>
      </c>
      <c r="G381" s="23">
        <v>22</v>
      </c>
      <c r="H381" s="19">
        <v>4900</v>
      </c>
      <c r="I381" s="19">
        <v>5488</v>
      </c>
      <c r="J381" s="19">
        <v>6860</v>
      </c>
    </row>
    <row r="382" spans="1:10" ht="15.75" customHeight="1" x14ac:dyDescent="0.3">
      <c r="A382" s="21">
        <v>34730</v>
      </c>
      <c r="B382" s="84"/>
      <c r="C382" s="19" t="s">
        <v>141</v>
      </c>
      <c r="D382" s="19"/>
      <c r="E382" s="19"/>
      <c r="F382" s="25" t="s">
        <v>495</v>
      </c>
      <c r="G382" s="23">
        <v>9</v>
      </c>
      <c r="H382" s="19">
        <v>1964</v>
      </c>
      <c r="I382" s="19">
        <v>2200</v>
      </c>
      <c r="J382" s="19">
        <v>2750</v>
      </c>
    </row>
    <row r="383" spans="1:10" ht="15.75" customHeight="1" x14ac:dyDescent="0.3">
      <c r="A383" s="21">
        <v>34750</v>
      </c>
      <c r="B383" s="84">
        <v>0.47522522522522498</v>
      </c>
      <c r="C383" s="19" t="s">
        <v>496</v>
      </c>
      <c r="D383" s="19"/>
      <c r="E383" s="19"/>
      <c r="F383" s="50" t="s">
        <v>497</v>
      </c>
      <c r="G383" s="23">
        <v>4</v>
      </c>
      <c r="H383" s="19">
        <v>832</v>
      </c>
      <c r="I383" s="19">
        <v>932</v>
      </c>
      <c r="J383" s="19">
        <v>1165</v>
      </c>
    </row>
    <row r="384" spans="1:10" ht="15.75" customHeight="1" x14ac:dyDescent="0.3">
      <c r="A384" s="21">
        <v>34773</v>
      </c>
      <c r="B384" s="84">
        <v>0.34426229508196698</v>
      </c>
      <c r="C384" s="19" t="s">
        <v>498</v>
      </c>
      <c r="D384" s="19"/>
      <c r="E384" s="19"/>
      <c r="F384" s="50" t="s">
        <v>499</v>
      </c>
      <c r="G384" s="23">
        <v>7</v>
      </c>
      <c r="H384" s="19">
        <v>1429</v>
      </c>
      <c r="I384" s="19">
        <v>1600</v>
      </c>
      <c r="J384" s="19">
        <v>2000</v>
      </c>
    </row>
    <row r="385" spans="1:10" ht="15.75" customHeight="1" x14ac:dyDescent="0.3">
      <c r="A385" s="21">
        <v>34774</v>
      </c>
      <c r="B385" s="84">
        <v>0.34426229508196698</v>
      </c>
      <c r="C385" s="19" t="s">
        <v>498</v>
      </c>
      <c r="D385" s="19"/>
      <c r="E385" s="19"/>
      <c r="F385" s="50" t="s">
        <v>500</v>
      </c>
      <c r="G385" s="23">
        <v>7</v>
      </c>
      <c r="H385" s="19">
        <v>1429</v>
      </c>
      <c r="I385" s="19">
        <v>1600</v>
      </c>
      <c r="J385" s="19">
        <v>2000</v>
      </c>
    </row>
    <row r="386" spans="1:10" ht="15.75" customHeight="1" x14ac:dyDescent="0.3">
      <c r="A386" s="21">
        <v>34775</v>
      </c>
      <c r="B386" s="84">
        <v>0.34426229508196698</v>
      </c>
      <c r="C386" s="19" t="s">
        <v>498</v>
      </c>
      <c r="D386" s="19"/>
      <c r="E386" s="19"/>
      <c r="F386" s="50" t="s">
        <v>501</v>
      </c>
      <c r="G386" s="23">
        <v>7</v>
      </c>
      <c r="H386" s="19">
        <v>1429</v>
      </c>
      <c r="I386" s="19">
        <v>1600</v>
      </c>
      <c r="J386" s="19">
        <v>2000</v>
      </c>
    </row>
    <row r="387" spans="1:10" ht="15.75" customHeight="1" x14ac:dyDescent="0.3">
      <c r="A387" s="21">
        <v>34790</v>
      </c>
      <c r="B387" s="84">
        <v>0.37362637362637402</v>
      </c>
      <c r="C387" s="19" t="s">
        <v>164</v>
      </c>
      <c r="D387" s="19"/>
      <c r="E387" s="19"/>
      <c r="F387" s="50" t="s">
        <v>502</v>
      </c>
      <c r="G387" s="23">
        <v>4</v>
      </c>
      <c r="H387" s="19">
        <v>814</v>
      </c>
      <c r="I387" s="19">
        <v>912</v>
      </c>
      <c r="J387" s="19">
        <v>1140</v>
      </c>
    </row>
    <row r="388" spans="1:10" ht="15.75" customHeight="1" x14ac:dyDescent="0.3">
      <c r="A388" s="21">
        <v>34791</v>
      </c>
      <c r="B388" s="84">
        <v>0.37362637362637402</v>
      </c>
      <c r="C388" s="19" t="s">
        <v>164</v>
      </c>
      <c r="D388" s="19"/>
      <c r="E388" s="19"/>
      <c r="F388" s="50" t="s">
        <v>503</v>
      </c>
      <c r="G388" s="23">
        <v>4</v>
      </c>
      <c r="H388" s="19">
        <v>814</v>
      </c>
      <c r="I388" s="19">
        <v>912</v>
      </c>
      <c r="J388" s="19">
        <v>1140</v>
      </c>
    </row>
    <row r="389" spans="1:10" ht="15.75" customHeight="1" x14ac:dyDescent="0.3">
      <c r="A389" s="21">
        <v>34792</v>
      </c>
      <c r="B389" s="84">
        <v>0.37362637362637402</v>
      </c>
      <c r="C389" s="19" t="s">
        <v>164</v>
      </c>
      <c r="D389" s="19"/>
      <c r="E389" s="19"/>
      <c r="F389" s="50" t="s">
        <v>504</v>
      </c>
      <c r="G389" s="23">
        <v>4</v>
      </c>
      <c r="H389" s="19">
        <v>814</v>
      </c>
      <c r="I389" s="19">
        <v>912</v>
      </c>
      <c r="J389" s="19">
        <v>1140</v>
      </c>
    </row>
    <row r="390" spans="1:10" ht="15.75" customHeight="1" x14ac:dyDescent="0.3">
      <c r="A390" s="21">
        <v>34819</v>
      </c>
      <c r="B390" s="84">
        <v>0.42511013215859</v>
      </c>
      <c r="C390" s="19" t="s">
        <v>505</v>
      </c>
      <c r="D390" s="19"/>
      <c r="E390" s="19"/>
      <c r="F390" s="50" t="s">
        <v>506</v>
      </c>
      <c r="G390" s="23">
        <v>4</v>
      </c>
      <c r="H390" s="19">
        <v>932</v>
      </c>
      <c r="I390" s="19">
        <v>1044</v>
      </c>
      <c r="J390" s="19">
        <v>1305</v>
      </c>
    </row>
    <row r="391" spans="1:10" ht="15.75" customHeight="1" x14ac:dyDescent="0.3">
      <c r="A391" s="21">
        <v>34820</v>
      </c>
      <c r="B391" s="84">
        <v>0.42511013215859</v>
      </c>
      <c r="C391" s="19" t="s">
        <v>505</v>
      </c>
      <c r="D391" s="19"/>
      <c r="E391" s="19"/>
      <c r="F391" s="50" t="s">
        <v>507</v>
      </c>
      <c r="G391" s="23">
        <v>4</v>
      </c>
      <c r="H391" s="19">
        <v>932</v>
      </c>
      <c r="I391" s="19">
        <v>1044</v>
      </c>
      <c r="J391" s="19">
        <v>1305</v>
      </c>
    </row>
    <row r="392" spans="1:10" ht="15.75" customHeight="1" x14ac:dyDescent="0.3">
      <c r="A392" s="21">
        <v>34821</v>
      </c>
      <c r="B392" s="84">
        <v>0.52422907488986803</v>
      </c>
      <c r="C392" s="19" t="s">
        <v>508</v>
      </c>
      <c r="D392" s="19"/>
      <c r="E392" s="19"/>
      <c r="F392" s="50" t="s">
        <v>509</v>
      </c>
      <c r="G392" s="23">
        <v>4</v>
      </c>
      <c r="H392" s="19">
        <v>771</v>
      </c>
      <c r="I392" s="19">
        <v>864</v>
      </c>
      <c r="J392" s="19">
        <v>1080</v>
      </c>
    </row>
    <row r="393" spans="1:10" ht="15.75" customHeight="1" x14ac:dyDescent="0.3">
      <c r="A393" s="21">
        <v>34822</v>
      </c>
      <c r="B393" s="84">
        <v>0.42511013215859</v>
      </c>
      <c r="C393" s="19" t="s">
        <v>505</v>
      </c>
      <c r="D393" s="19"/>
      <c r="E393" s="19"/>
      <c r="F393" s="50" t="s">
        <v>510</v>
      </c>
      <c r="G393" s="23">
        <v>4</v>
      </c>
      <c r="H393" s="19">
        <v>932</v>
      </c>
      <c r="I393" s="19">
        <v>1044</v>
      </c>
      <c r="J393" s="19">
        <v>1305</v>
      </c>
    </row>
    <row r="394" spans="1:10" ht="15.75" customHeight="1" x14ac:dyDescent="0.3">
      <c r="A394" s="21">
        <v>34841</v>
      </c>
      <c r="B394" s="84">
        <v>0.27533039647577101</v>
      </c>
      <c r="C394" s="19" t="s">
        <v>511</v>
      </c>
      <c r="D394" s="19"/>
      <c r="E394" s="19"/>
      <c r="F394" s="50" t="s">
        <v>512</v>
      </c>
      <c r="G394" s="23">
        <v>5</v>
      </c>
      <c r="H394" s="19">
        <v>1175</v>
      </c>
      <c r="I394" s="19">
        <v>1316</v>
      </c>
      <c r="J394" s="19">
        <v>1645</v>
      </c>
    </row>
    <row r="395" spans="1:10" ht="15.75" customHeight="1" x14ac:dyDescent="0.3">
      <c r="A395" s="21">
        <v>34842</v>
      </c>
      <c r="B395" s="84">
        <v>0.435294117647059</v>
      </c>
      <c r="C395" s="19" t="s">
        <v>232</v>
      </c>
      <c r="D395" s="19"/>
      <c r="E395" s="19"/>
      <c r="F395" s="50" t="s">
        <v>513</v>
      </c>
      <c r="G395" s="23">
        <v>5</v>
      </c>
      <c r="H395" s="19">
        <v>1029</v>
      </c>
      <c r="I395" s="19">
        <v>1152</v>
      </c>
      <c r="J395" s="19">
        <v>1440</v>
      </c>
    </row>
    <row r="396" spans="1:10" ht="15.75" customHeight="1" x14ac:dyDescent="0.3">
      <c r="A396" s="21">
        <v>34843</v>
      </c>
      <c r="B396" s="84">
        <v>0.27533039647577101</v>
      </c>
      <c r="C396" s="19" t="s">
        <v>511</v>
      </c>
      <c r="D396" s="19"/>
      <c r="E396" s="19"/>
      <c r="F396" s="50" t="s">
        <v>514</v>
      </c>
      <c r="G396" s="23">
        <v>5</v>
      </c>
      <c r="H396" s="19">
        <v>1175</v>
      </c>
      <c r="I396" s="19">
        <v>1316</v>
      </c>
      <c r="J396" s="19">
        <v>1645</v>
      </c>
    </row>
    <row r="397" spans="1:10" ht="15.75" customHeight="1" x14ac:dyDescent="0.3">
      <c r="A397" s="21">
        <v>34845</v>
      </c>
      <c r="B397" s="84">
        <v>0.27533039647577101</v>
      </c>
      <c r="C397" s="19" t="s">
        <v>511</v>
      </c>
      <c r="D397" s="19"/>
      <c r="E397" s="19"/>
      <c r="F397" s="50" t="s">
        <v>515</v>
      </c>
      <c r="G397" s="23">
        <v>5</v>
      </c>
      <c r="H397" s="19">
        <v>1175</v>
      </c>
      <c r="I397" s="19">
        <v>1316</v>
      </c>
      <c r="J397" s="19">
        <v>1645</v>
      </c>
    </row>
    <row r="398" spans="1:10" ht="15.75" customHeight="1" x14ac:dyDescent="0.3">
      <c r="A398" s="21">
        <v>34849</v>
      </c>
      <c r="B398" s="84"/>
      <c r="C398" s="19" t="s">
        <v>127</v>
      </c>
      <c r="D398" s="19"/>
      <c r="E398" s="19"/>
      <c r="F398" s="50" t="s">
        <v>516</v>
      </c>
      <c r="G398" s="23">
        <v>8</v>
      </c>
      <c r="H398" s="19">
        <v>1764</v>
      </c>
      <c r="I398" s="19">
        <v>1976</v>
      </c>
      <c r="J398" s="19">
        <v>2470</v>
      </c>
    </row>
    <row r="399" spans="1:10" ht="15.75" customHeight="1" x14ac:dyDescent="0.3">
      <c r="A399" s="21">
        <v>34855</v>
      </c>
      <c r="B399" s="84"/>
      <c r="C399" s="19" t="s">
        <v>127</v>
      </c>
      <c r="D399" s="19"/>
      <c r="E399" s="19"/>
      <c r="F399" s="50" t="s">
        <v>517</v>
      </c>
      <c r="G399" s="23">
        <v>8</v>
      </c>
      <c r="H399" s="19">
        <v>1764</v>
      </c>
      <c r="I399" s="19">
        <v>1976</v>
      </c>
      <c r="J399" s="19">
        <v>2470</v>
      </c>
    </row>
    <row r="400" spans="1:10" ht="15.75" customHeight="1" x14ac:dyDescent="0.3">
      <c r="A400" s="21">
        <v>34858</v>
      </c>
      <c r="B400" s="84"/>
      <c r="C400" s="19" t="s">
        <v>127</v>
      </c>
      <c r="D400" s="19"/>
      <c r="E400" s="19"/>
      <c r="F400" s="50" t="s">
        <v>518</v>
      </c>
      <c r="G400" s="23">
        <v>7</v>
      </c>
      <c r="H400" s="19">
        <v>1621</v>
      </c>
      <c r="I400" s="19">
        <v>1816</v>
      </c>
      <c r="J400" s="19">
        <v>2270</v>
      </c>
    </row>
    <row r="401" spans="1:10" ht="15.75" customHeight="1" x14ac:dyDescent="0.3">
      <c r="A401" s="21">
        <v>34860</v>
      </c>
      <c r="B401" s="84"/>
      <c r="C401" s="19" t="s">
        <v>127</v>
      </c>
      <c r="D401" s="19"/>
      <c r="E401" s="19"/>
      <c r="F401" s="50" t="s">
        <v>519</v>
      </c>
      <c r="G401" s="23">
        <v>7</v>
      </c>
      <c r="H401" s="19">
        <v>1621</v>
      </c>
      <c r="I401" s="19">
        <v>1816</v>
      </c>
      <c r="J401" s="19">
        <v>2270</v>
      </c>
    </row>
    <row r="402" spans="1:10" ht="15.75" customHeight="1" x14ac:dyDescent="0.3">
      <c r="A402" s="21">
        <v>34862</v>
      </c>
      <c r="B402" s="84"/>
      <c r="C402" s="19" t="s">
        <v>127</v>
      </c>
      <c r="D402" s="19"/>
      <c r="E402" s="19"/>
      <c r="F402" s="25" t="s">
        <v>520</v>
      </c>
      <c r="G402" s="23">
        <v>7</v>
      </c>
      <c r="H402" s="19">
        <v>1621</v>
      </c>
      <c r="I402" s="19">
        <v>1816</v>
      </c>
      <c r="J402" s="19">
        <v>2270</v>
      </c>
    </row>
    <row r="403" spans="1:10" ht="15.75" customHeight="1" x14ac:dyDescent="0.3">
      <c r="A403" s="21">
        <v>34872</v>
      </c>
      <c r="B403" s="84"/>
      <c r="C403" s="19" t="s">
        <v>127</v>
      </c>
      <c r="D403" s="19"/>
      <c r="E403" s="19"/>
      <c r="F403" s="25" t="s">
        <v>521</v>
      </c>
      <c r="G403" s="23">
        <v>7</v>
      </c>
      <c r="H403" s="19">
        <v>1500</v>
      </c>
      <c r="I403" s="19">
        <v>1680</v>
      </c>
      <c r="J403" s="19">
        <v>2100</v>
      </c>
    </row>
    <row r="404" spans="1:10" ht="15.75" customHeight="1" x14ac:dyDescent="0.3">
      <c r="A404" s="21">
        <v>34907</v>
      </c>
      <c r="B404" s="84"/>
      <c r="C404" s="19" t="s">
        <v>236</v>
      </c>
      <c r="D404" s="19"/>
      <c r="E404" s="19"/>
      <c r="F404" s="25" t="s">
        <v>522</v>
      </c>
      <c r="G404" s="23">
        <v>18</v>
      </c>
      <c r="H404" s="19">
        <v>3893</v>
      </c>
      <c r="I404" s="19">
        <v>4360</v>
      </c>
      <c r="J404" s="19">
        <v>5450</v>
      </c>
    </row>
    <row r="405" spans="1:10" ht="15.75" customHeight="1" x14ac:dyDescent="0.3">
      <c r="A405" s="21">
        <v>34912</v>
      </c>
      <c r="B405" s="84">
        <v>0.42424242424242398</v>
      </c>
      <c r="C405" s="19" t="s">
        <v>184</v>
      </c>
      <c r="D405" s="19"/>
      <c r="E405" s="19"/>
      <c r="F405" s="25" t="s">
        <v>523</v>
      </c>
      <c r="G405" s="23">
        <v>5</v>
      </c>
      <c r="H405" s="19">
        <v>1086</v>
      </c>
      <c r="I405" s="19">
        <v>1216</v>
      </c>
      <c r="J405" s="19">
        <v>1520</v>
      </c>
    </row>
    <row r="406" spans="1:10" ht="15.75" customHeight="1" x14ac:dyDescent="0.3">
      <c r="A406" s="21">
        <v>34913</v>
      </c>
      <c r="B406" s="84">
        <v>0.42424242424242398</v>
      </c>
      <c r="C406" s="19" t="s">
        <v>184</v>
      </c>
      <c r="D406" s="19"/>
      <c r="E406" s="19"/>
      <c r="F406" s="25" t="s">
        <v>524</v>
      </c>
      <c r="G406" s="23">
        <v>5</v>
      </c>
      <c r="H406" s="19">
        <v>1086</v>
      </c>
      <c r="I406" s="19">
        <v>1216</v>
      </c>
      <c r="J406" s="19">
        <v>1520</v>
      </c>
    </row>
    <row r="407" spans="1:10" ht="15.75" customHeight="1" x14ac:dyDescent="0.3">
      <c r="A407" s="21">
        <v>34923</v>
      </c>
      <c r="B407" s="84">
        <v>0.56954436450839296</v>
      </c>
      <c r="C407" s="19" t="s">
        <v>230</v>
      </c>
      <c r="D407" s="19"/>
      <c r="E407" s="19"/>
      <c r="F407" s="50" t="s">
        <v>525</v>
      </c>
      <c r="G407" s="23">
        <v>6</v>
      </c>
      <c r="H407" s="19">
        <v>1282</v>
      </c>
      <c r="I407" s="19">
        <v>1436</v>
      </c>
      <c r="J407" s="19">
        <v>1795</v>
      </c>
    </row>
    <row r="408" spans="1:10" ht="15.75" customHeight="1" x14ac:dyDescent="0.3">
      <c r="A408" s="21">
        <v>34938</v>
      </c>
      <c r="B408" s="84">
        <v>0.42499999999999999</v>
      </c>
      <c r="C408" s="19" t="s">
        <v>188</v>
      </c>
      <c r="D408" s="19"/>
      <c r="E408" s="19"/>
      <c r="F408" s="50" t="s">
        <v>526</v>
      </c>
      <c r="G408" s="23">
        <v>7</v>
      </c>
      <c r="H408" s="19">
        <v>1479</v>
      </c>
      <c r="I408" s="19">
        <v>1656</v>
      </c>
      <c r="J408" s="19">
        <v>2070</v>
      </c>
    </row>
    <row r="409" spans="1:10" ht="15.75" customHeight="1" x14ac:dyDescent="0.3">
      <c r="A409" s="21">
        <v>34939</v>
      </c>
      <c r="B409" s="84">
        <v>0.42499999999999999</v>
      </c>
      <c r="C409" s="19" t="s">
        <v>188</v>
      </c>
      <c r="D409" s="19"/>
      <c r="E409" s="19"/>
      <c r="F409" s="50" t="s">
        <v>527</v>
      </c>
      <c r="G409" s="23">
        <v>7</v>
      </c>
      <c r="H409" s="19">
        <v>1479</v>
      </c>
      <c r="I409" s="19">
        <v>1656</v>
      </c>
      <c r="J409" s="19">
        <v>2070</v>
      </c>
    </row>
    <row r="410" spans="1:10" ht="15.75" customHeight="1" x14ac:dyDescent="0.3">
      <c r="A410" s="21">
        <v>35074</v>
      </c>
      <c r="B410" s="84"/>
      <c r="C410" s="19" t="s">
        <v>129</v>
      </c>
      <c r="D410" s="19"/>
      <c r="E410" s="19"/>
      <c r="F410" s="50" t="s">
        <v>528</v>
      </c>
      <c r="G410" s="23">
        <v>9</v>
      </c>
      <c r="H410" s="19">
        <v>1907</v>
      </c>
      <c r="I410" s="19">
        <v>2136</v>
      </c>
      <c r="J410" s="19">
        <v>2670</v>
      </c>
    </row>
    <row r="411" spans="1:10" ht="15.75" customHeight="1" x14ac:dyDescent="0.3">
      <c r="A411" s="21">
        <v>35075</v>
      </c>
      <c r="B411" s="84">
        <v>0.17499999999999999</v>
      </c>
      <c r="C411" s="19" t="s">
        <v>447</v>
      </c>
      <c r="D411" s="19"/>
      <c r="E411" s="19"/>
      <c r="F411" s="50" t="s">
        <v>529</v>
      </c>
      <c r="G411" s="23">
        <v>20</v>
      </c>
      <c r="H411" s="19">
        <v>4479</v>
      </c>
      <c r="I411" s="19">
        <v>5016</v>
      </c>
      <c r="J411" s="19">
        <v>6270</v>
      </c>
    </row>
    <row r="412" spans="1:10" ht="15.75" customHeight="1" x14ac:dyDescent="0.3">
      <c r="A412" s="21">
        <v>35076</v>
      </c>
      <c r="B412" s="84"/>
      <c r="C412" s="19" t="s">
        <v>129</v>
      </c>
      <c r="D412" s="19"/>
      <c r="E412" s="19"/>
      <c r="F412" s="50" t="s">
        <v>530</v>
      </c>
      <c r="G412" s="23">
        <v>39</v>
      </c>
      <c r="H412" s="19">
        <v>8571</v>
      </c>
      <c r="I412" s="19">
        <v>9600</v>
      </c>
      <c r="J412" s="19">
        <v>12000</v>
      </c>
    </row>
    <row r="413" spans="1:10" ht="15.75" customHeight="1" x14ac:dyDescent="0.3">
      <c r="A413" s="21">
        <v>35077</v>
      </c>
      <c r="B413" s="84"/>
      <c r="C413" s="19" t="s">
        <v>129</v>
      </c>
      <c r="D413" s="19"/>
      <c r="E413" s="19"/>
      <c r="F413" s="50" t="s">
        <v>531</v>
      </c>
      <c r="G413" s="23">
        <v>9</v>
      </c>
      <c r="H413" s="19">
        <v>1907</v>
      </c>
      <c r="I413" s="19">
        <v>2136</v>
      </c>
      <c r="J413" s="19">
        <v>2670</v>
      </c>
    </row>
    <row r="414" spans="1:10" ht="15.75" customHeight="1" x14ac:dyDescent="0.3">
      <c r="A414" s="21">
        <v>35078</v>
      </c>
      <c r="B414" s="84"/>
      <c r="C414" s="19" t="s">
        <v>129</v>
      </c>
      <c r="D414" s="19"/>
      <c r="E414" s="19"/>
      <c r="F414" s="50" t="s">
        <v>532</v>
      </c>
      <c r="G414" s="23">
        <v>9</v>
      </c>
      <c r="H414" s="19">
        <v>1907</v>
      </c>
      <c r="I414" s="19">
        <v>2136</v>
      </c>
      <c r="J414" s="19">
        <v>2670</v>
      </c>
    </row>
    <row r="415" spans="1:10" ht="15.75" customHeight="1" x14ac:dyDescent="0.3">
      <c r="A415" s="21">
        <v>35406</v>
      </c>
      <c r="B415" s="84"/>
      <c r="C415" s="19" t="s">
        <v>287</v>
      </c>
      <c r="D415" s="19"/>
      <c r="E415" s="19"/>
      <c r="F415" s="50" t="s">
        <v>533</v>
      </c>
      <c r="G415" s="23">
        <v>10</v>
      </c>
      <c r="H415" s="19">
        <v>2143</v>
      </c>
      <c r="I415" s="19">
        <v>2400</v>
      </c>
      <c r="J415" s="19">
        <v>3000</v>
      </c>
    </row>
    <row r="416" spans="1:10" ht="15.75" customHeight="1" x14ac:dyDescent="0.3">
      <c r="A416" s="21">
        <v>35408</v>
      </c>
      <c r="B416" s="84"/>
      <c r="C416" s="19" t="s">
        <v>287</v>
      </c>
      <c r="D416" s="19"/>
      <c r="E416" s="19"/>
      <c r="F416" s="50" t="s">
        <v>534</v>
      </c>
      <c r="G416" s="23">
        <v>10</v>
      </c>
      <c r="H416" s="19">
        <v>2143</v>
      </c>
      <c r="I416" s="19">
        <v>2400</v>
      </c>
      <c r="J416" s="19">
        <v>3000</v>
      </c>
    </row>
    <row r="417" spans="1:10" ht="15.75" customHeight="1" x14ac:dyDescent="0.3">
      <c r="A417" s="21">
        <v>35412</v>
      </c>
      <c r="B417" s="84"/>
      <c r="C417" s="19" t="s">
        <v>129</v>
      </c>
      <c r="D417" s="19"/>
      <c r="E417" s="19"/>
      <c r="F417" s="50" t="s">
        <v>535</v>
      </c>
      <c r="G417" s="23">
        <v>10</v>
      </c>
      <c r="H417" s="19">
        <v>2143</v>
      </c>
      <c r="I417" s="19">
        <v>2400</v>
      </c>
      <c r="J417" s="19">
        <v>3000</v>
      </c>
    </row>
    <row r="418" spans="1:10" ht="15.75" customHeight="1" x14ac:dyDescent="0.3">
      <c r="A418" s="21">
        <v>35413</v>
      </c>
      <c r="B418" s="84"/>
      <c r="C418" s="19" t="s">
        <v>129</v>
      </c>
      <c r="D418" s="19"/>
      <c r="E418" s="19"/>
      <c r="F418" s="50" t="s">
        <v>536</v>
      </c>
      <c r="G418" s="23">
        <v>10</v>
      </c>
      <c r="H418" s="19">
        <v>2143</v>
      </c>
      <c r="I418" s="19">
        <v>2400</v>
      </c>
      <c r="J418" s="19">
        <v>3000</v>
      </c>
    </row>
    <row r="419" spans="1:10" ht="15.75" customHeight="1" x14ac:dyDescent="0.3">
      <c r="A419" s="21">
        <v>35418</v>
      </c>
      <c r="B419" s="84"/>
      <c r="C419" s="19" t="s">
        <v>129</v>
      </c>
      <c r="D419" s="19"/>
      <c r="E419" s="19"/>
      <c r="F419" s="50" t="s">
        <v>537</v>
      </c>
      <c r="G419" s="23">
        <v>14</v>
      </c>
      <c r="H419" s="19">
        <v>3000</v>
      </c>
      <c r="I419" s="19">
        <v>3360</v>
      </c>
      <c r="J419" s="19">
        <v>4200</v>
      </c>
    </row>
    <row r="420" spans="1:10" ht="15.75" customHeight="1" x14ac:dyDescent="0.3">
      <c r="A420" s="21">
        <v>35424</v>
      </c>
      <c r="B420" s="84">
        <v>0.375</v>
      </c>
      <c r="C420" s="19" t="s">
        <v>538</v>
      </c>
      <c r="D420" s="19"/>
      <c r="E420" s="19"/>
      <c r="F420" s="50" t="s">
        <v>539</v>
      </c>
      <c r="G420" s="23">
        <v>5</v>
      </c>
      <c r="H420" s="19">
        <v>1071</v>
      </c>
      <c r="I420" s="19">
        <v>1200</v>
      </c>
      <c r="J420" s="19">
        <v>1500</v>
      </c>
    </row>
    <row r="421" spans="1:10" ht="15.75" customHeight="1" x14ac:dyDescent="0.3">
      <c r="A421" s="21">
        <v>35462</v>
      </c>
      <c r="B421" s="84"/>
      <c r="C421" s="19" t="s">
        <v>129</v>
      </c>
      <c r="D421" s="19"/>
      <c r="E421" s="19"/>
      <c r="F421" s="50" t="s">
        <v>540</v>
      </c>
      <c r="G421" s="23">
        <v>11</v>
      </c>
      <c r="H421" s="19">
        <v>2343</v>
      </c>
      <c r="I421" s="19">
        <v>2624</v>
      </c>
      <c r="J421" s="19">
        <v>3280</v>
      </c>
    </row>
    <row r="422" spans="1:10" ht="15.75" customHeight="1" x14ac:dyDescent="0.3">
      <c r="A422" s="21">
        <v>35463</v>
      </c>
      <c r="B422" s="84"/>
      <c r="C422" s="19" t="s">
        <v>129</v>
      </c>
      <c r="D422" s="19"/>
      <c r="E422" s="19"/>
      <c r="F422" s="50" t="s">
        <v>541</v>
      </c>
      <c r="G422" s="23">
        <v>11</v>
      </c>
      <c r="H422" s="19">
        <v>2343</v>
      </c>
      <c r="I422" s="19">
        <v>2624</v>
      </c>
      <c r="J422" s="19">
        <v>3280</v>
      </c>
    </row>
    <row r="423" spans="1:10" ht="15.75" customHeight="1" x14ac:dyDescent="0.3">
      <c r="A423" s="21">
        <v>35532</v>
      </c>
      <c r="B423" s="84"/>
      <c r="C423" s="19" t="s">
        <v>135</v>
      </c>
      <c r="D423" s="19"/>
      <c r="E423" s="19"/>
      <c r="F423" s="50" t="s">
        <v>542</v>
      </c>
      <c r="G423" s="23">
        <v>44</v>
      </c>
      <c r="H423" s="19">
        <v>9714</v>
      </c>
      <c r="I423" s="19">
        <v>10880</v>
      </c>
      <c r="J423" s="19">
        <v>13600</v>
      </c>
    </row>
    <row r="424" spans="1:10" ht="15.75" customHeight="1" x14ac:dyDescent="0.3">
      <c r="A424" s="21">
        <v>35576</v>
      </c>
      <c r="B424" s="84"/>
      <c r="C424" s="19" t="s">
        <v>127</v>
      </c>
      <c r="D424" s="19"/>
      <c r="E424" s="19"/>
      <c r="F424" s="50" t="s">
        <v>543</v>
      </c>
      <c r="G424" s="23">
        <v>7</v>
      </c>
      <c r="H424" s="19">
        <v>1621</v>
      </c>
      <c r="I424" s="19">
        <v>1816</v>
      </c>
      <c r="J424" s="19">
        <v>2270</v>
      </c>
    </row>
    <row r="425" spans="1:10" ht="15.75" customHeight="1" x14ac:dyDescent="0.3">
      <c r="A425" s="21">
        <v>35590</v>
      </c>
      <c r="B425" s="84">
        <v>0.52422907488986803</v>
      </c>
      <c r="C425" s="19" t="s">
        <v>508</v>
      </c>
      <c r="D425" s="19"/>
      <c r="E425" s="19"/>
      <c r="F425" s="50" t="s">
        <v>544</v>
      </c>
      <c r="G425" s="23">
        <v>4</v>
      </c>
      <c r="H425" s="19">
        <v>771</v>
      </c>
      <c r="I425" s="19">
        <v>864</v>
      </c>
      <c r="J425" s="19">
        <v>1080</v>
      </c>
    </row>
    <row r="426" spans="1:10" ht="15.75" customHeight="1" x14ac:dyDescent="0.3">
      <c r="A426" s="21">
        <v>35639</v>
      </c>
      <c r="B426" s="84"/>
      <c r="C426" s="19" t="s">
        <v>194</v>
      </c>
      <c r="D426" s="19"/>
      <c r="E426" s="19"/>
      <c r="F426" s="50" t="s">
        <v>545</v>
      </c>
      <c r="G426" s="23">
        <v>8</v>
      </c>
      <c r="H426" s="19">
        <v>1821</v>
      </c>
      <c r="I426" s="19">
        <v>2040</v>
      </c>
      <c r="J426" s="19">
        <v>2550</v>
      </c>
    </row>
    <row r="427" spans="1:10" ht="15.75" customHeight="1" x14ac:dyDescent="0.3">
      <c r="A427" s="21">
        <v>35640</v>
      </c>
      <c r="B427" s="84"/>
      <c r="C427" s="19" t="s">
        <v>194</v>
      </c>
      <c r="D427" s="19"/>
      <c r="E427" s="19"/>
      <c r="F427" s="50" t="s">
        <v>546</v>
      </c>
      <c r="G427" s="23">
        <v>8</v>
      </c>
      <c r="H427" s="19">
        <v>1821</v>
      </c>
      <c r="I427" s="19">
        <v>2040</v>
      </c>
      <c r="J427" s="19">
        <v>2550</v>
      </c>
    </row>
    <row r="428" spans="1:10" ht="15.75" customHeight="1" x14ac:dyDescent="0.3">
      <c r="A428" s="21">
        <v>35641</v>
      </c>
      <c r="B428" s="84"/>
      <c r="C428" s="19" t="s">
        <v>194</v>
      </c>
      <c r="D428" s="19"/>
      <c r="E428" s="19"/>
      <c r="F428" s="50" t="s">
        <v>547</v>
      </c>
      <c r="G428" s="23">
        <v>8</v>
      </c>
      <c r="H428" s="19">
        <v>1821</v>
      </c>
      <c r="I428" s="19">
        <v>2040</v>
      </c>
      <c r="J428" s="19">
        <v>2550</v>
      </c>
    </row>
    <row r="429" spans="1:10" ht="15.75" customHeight="1" x14ac:dyDescent="0.3">
      <c r="A429" s="21">
        <v>35649</v>
      </c>
      <c r="B429" s="84"/>
      <c r="C429" s="19" t="s">
        <v>548</v>
      </c>
      <c r="D429" s="19"/>
      <c r="E429" s="19"/>
      <c r="F429" s="50" t="s">
        <v>549</v>
      </c>
      <c r="G429" s="23">
        <v>39</v>
      </c>
      <c r="H429" s="19">
        <v>8429</v>
      </c>
      <c r="I429" s="19">
        <v>9440</v>
      </c>
      <c r="J429" s="19">
        <v>11800</v>
      </c>
    </row>
    <row r="430" spans="1:10" ht="15.75" customHeight="1" x14ac:dyDescent="0.3">
      <c r="A430" s="21">
        <v>35651</v>
      </c>
      <c r="B430" s="84"/>
      <c r="C430" s="19" t="s">
        <v>550</v>
      </c>
      <c r="D430" s="19"/>
      <c r="E430" s="19"/>
      <c r="F430" s="50" t="s">
        <v>551</v>
      </c>
      <c r="G430" s="23">
        <v>39</v>
      </c>
      <c r="H430" s="19">
        <v>8429</v>
      </c>
      <c r="I430" s="19">
        <v>9440</v>
      </c>
      <c r="J430" s="19">
        <v>11800</v>
      </c>
    </row>
    <row r="431" spans="1:10" ht="15.75" customHeight="1" x14ac:dyDescent="0.3">
      <c r="A431" s="21">
        <v>35653</v>
      </c>
      <c r="B431" s="84"/>
      <c r="C431" s="19" t="s">
        <v>135</v>
      </c>
      <c r="D431" s="19"/>
      <c r="E431" s="19"/>
      <c r="F431" s="50" t="s">
        <v>552</v>
      </c>
      <c r="G431" s="23">
        <v>39</v>
      </c>
      <c r="H431" s="19">
        <v>8429</v>
      </c>
      <c r="I431" s="19">
        <v>9440</v>
      </c>
      <c r="J431" s="19">
        <v>11800</v>
      </c>
    </row>
    <row r="432" spans="1:10" ht="15.75" customHeight="1" x14ac:dyDescent="0.3">
      <c r="A432" s="21">
        <v>35661</v>
      </c>
      <c r="B432" s="84"/>
      <c r="C432" s="19" t="s">
        <v>135</v>
      </c>
      <c r="D432" s="19"/>
      <c r="E432" s="19"/>
      <c r="F432" s="50" t="s">
        <v>553</v>
      </c>
      <c r="G432" s="23">
        <v>34</v>
      </c>
      <c r="H432" s="19">
        <v>7500</v>
      </c>
      <c r="I432" s="19">
        <v>8400</v>
      </c>
      <c r="J432" s="19">
        <v>10500</v>
      </c>
    </row>
    <row r="433" spans="1:10" ht="15.75" customHeight="1" x14ac:dyDescent="0.3">
      <c r="A433" s="21">
        <v>35663</v>
      </c>
      <c r="B433" s="84"/>
      <c r="C433" s="19" t="s">
        <v>133</v>
      </c>
      <c r="D433" s="19"/>
      <c r="E433" s="19"/>
      <c r="F433" s="50" t="s">
        <v>554</v>
      </c>
      <c r="G433" s="23">
        <v>39</v>
      </c>
      <c r="H433" s="19">
        <v>8429</v>
      </c>
      <c r="I433" s="19">
        <v>9440</v>
      </c>
      <c r="J433" s="19">
        <v>11800</v>
      </c>
    </row>
    <row r="434" spans="1:10" ht="15.75" customHeight="1" x14ac:dyDescent="0.3">
      <c r="A434" s="21">
        <v>35665</v>
      </c>
      <c r="B434" s="84">
        <v>0.42499999999999999</v>
      </c>
      <c r="C434" s="19" t="s">
        <v>555</v>
      </c>
      <c r="D434" s="19"/>
      <c r="E434" s="19"/>
      <c r="F434" s="50" t="s">
        <v>556</v>
      </c>
      <c r="G434" s="23">
        <v>16</v>
      </c>
      <c r="H434" s="19">
        <v>3450</v>
      </c>
      <c r="I434" s="19">
        <v>3864</v>
      </c>
      <c r="J434" s="19">
        <v>4830</v>
      </c>
    </row>
    <row r="435" spans="1:10" ht="15.75" customHeight="1" x14ac:dyDescent="0.3">
      <c r="A435" s="21">
        <v>35667</v>
      </c>
      <c r="B435" s="84"/>
      <c r="C435" s="19" t="s">
        <v>557</v>
      </c>
      <c r="D435" s="19"/>
      <c r="E435" s="19"/>
      <c r="F435" s="50" t="s">
        <v>558</v>
      </c>
      <c r="G435" s="23">
        <v>27</v>
      </c>
      <c r="H435" s="19">
        <v>6000</v>
      </c>
      <c r="I435" s="19">
        <v>6720</v>
      </c>
      <c r="J435" s="19">
        <v>8400</v>
      </c>
    </row>
    <row r="436" spans="1:10" ht="15.75" customHeight="1" x14ac:dyDescent="0.3">
      <c r="A436" s="21">
        <v>35669</v>
      </c>
      <c r="B436" s="84">
        <v>0.42499999999999999</v>
      </c>
      <c r="C436" s="19" t="s">
        <v>557</v>
      </c>
      <c r="D436" s="19"/>
      <c r="E436" s="19"/>
      <c r="F436" s="50" t="s">
        <v>559</v>
      </c>
      <c r="G436" s="23">
        <v>16</v>
      </c>
      <c r="H436" s="19">
        <v>3450</v>
      </c>
      <c r="I436" s="19">
        <v>3864</v>
      </c>
      <c r="J436" s="19">
        <v>4830</v>
      </c>
    </row>
    <row r="437" spans="1:10" ht="15.75" customHeight="1" x14ac:dyDescent="0.3">
      <c r="A437" s="21">
        <v>35673</v>
      </c>
      <c r="B437" s="84">
        <v>0.45508474576271202</v>
      </c>
      <c r="C437" s="19" t="s">
        <v>560</v>
      </c>
      <c r="D437" s="19"/>
      <c r="E437" s="19"/>
      <c r="F437" s="50" t="s">
        <v>561</v>
      </c>
      <c r="G437" s="23">
        <v>21</v>
      </c>
      <c r="H437" s="19">
        <v>4593</v>
      </c>
      <c r="I437" s="19">
        <v>5144</v>
      </c>
      <c r="J437" s="19">
        <v>6430</v>
      </c>
    </row>
    <row r="438" spans="1:10" ht="15.75" customHeight="1" x14ac:dyDescent="0.3">
      <c r="A438" s="21">
        <v>35679</v>
      </c>
      <c r="B438" s="84">
        <v>0.214871794871795</v>
      </c>
      <c r="C438" s="19" t="s">
        <v>562</v>
      </c>
      <c r="D438" s="19"/>
      <c r="E438" s="19"/>
      <c r="F438" s="50" t="s">
        <v>563</v>
      </c>
      <c r="G438" s="23">
        <v>50</v>
      </c>
      <c r="H438" s="19">
        <v>10936</v>
      </c>
      <c r="I438" s="19">
        <v>12248</v>
      </c>
      <c r="J438" s="19">
        <v>15310</v>
      </c>
    </row>
    <row r="439" spans="1:10" ht="15.75" customHeight="1" x14ac:dyDescent="0.3">
      <c r="A439" s="21">
        <v>35681</v>
      </c>
      <c r="B439" s="84"/>
      <c r="C439" s="19" t="s">
        <v>133</v>
      </c>
      <c r="D439" s="19"/>
      <c r="E439" s="19"/>
      <c r="F439" s="50" t="s">
        <v>564</v>
      </c>
      <c r="G439" s="23">
        <v>50</v>
      </c>
      <c r="H439" s="19">
        <v>11000</v>
      </c>
      <c r="I439" s="19">
        <v>12320</v>
      </c>
      <c r="J439" s="19">
        <v>15400</v>
      </c>
    </row>
    <row r="440" spans="1:10" ht="15.75" customHeight="1" x14ac:dyDescent="0.3">
      <c r="A440" s="21">
        <v>35684</v>
      </c>
      <c r="B440" s="84"/>
      <c r="C440" s="19" t="s">
        <v>127</v>
      </c>
      <c r="D440" s="19"/>
      <c r="E440" s="19"/>
      <c r="F440" s="50" t="s">
        <v>565</v>
      </c>
      <c r="G440" s="23">
        <v>11</v>
      </c>
      <c r="H440" s="19">
        <v>2429</v>
      </c>
      <c r="I440" s="19">
        <v>2720</v>
      </c>
      <c r="J440" s="19">
        <v>3400</v>
      </c>
    </row>
    <row r="441" spans="1:10" ht="15.75" customHeight="1" x14ac:dyDescent="0.3">
      <c r="A441" s="21">
        <v>35685</v>
      </c>
      <c r="B441" s="84"/>
      <c r="C441" s="19" t="s">
        <v>127</v>
      </c>
      <c r="D441" s="19"/>
      <c r="E441" s="19"/>
      <c r="F441" s="50" t="s">
        <v>566</v>
      </c>
      <c r="G441" s="23">
        <v>11</v>
      </c>
      <c r="H441" s="19">
        <v>2429</v>
      </c>
      <c r="I441" s="19">
        <v>2720</v>
      </c>
      <c r="J441" s="19">
        <v>3400</v>
      </c>
    </row>
    <row r="442" spans="1:10" ht="15.75" customHeight="1" x14ac:dyDescent="0.3">
      <c r="A442" s="21">
        <v>35727</v>
      </c>
      <c r="B442" s="84">
        <v>0.54507042253521099</v>
      </c>
      <c r="C442" s="19" t="s">
        <v>567</v>
      </c>
      <c r="D442" s="19"/>
      <c r="E442" s="19"/>
      <c r="F442" s="50" t="s">
        <v>568</v>
      </c>
      <c r="G442" s="23">
        <v>5</v>
      </c>
      <c r="H442" s="19">
        <v>1154</v>
      </c>
      <c r="I442" s="19">
        <v>1292</v>
      </c>
      <c r="J442" s="19">
        <v>1615</v>
      </c>
    </row>
    <row r="443" spans="1:10" ht="15.75" customHeight="1" x14ac:dyDescent="0.3">
      <c r="A443" s="21">
        <v>35764</v>
      </c>
      <c r="B443" s="84">
        <v>0.37435897435897397</v>
      </c>
      <c r="C443" s="19" t="s">
        <v>569</v>
      </c>
      <c r="D443" s="19"/>
      <c r="E443" s="19"/>
      <c r="F443" s="50" t="s">
        <v>570</v>
      </c>
      <c r="G443" s="23">
        <v>4</v>
      </c>
      <c r="H443" s="19">
        <v>871</v>
      </c>
      <c r="I443" s="19">
        <v>976</v>
      </c>
      <c r="J443" s="19">
        <v>1220</v>
      </c>
    </row>
    <row r="444" spans="1:10" ht="15.75" customHeight="1" x14ac:dyDescent="0.3">
      <c r="A444" s="21">
        <v>35765</v>
      </c>
      <c r="B444" s="84">
        <v>0.37</v>
      </c>
      <c r="C444" s="19" t="s">
        <v>571</v>
      </c>
      <c r="D444" s="19"/>
      <c r="E444" s="19"/>
      <c r="F444" s="50" t="s">
        <v>572</v>
      </c>
      <c r="G444" s="23">
        <v>1</v>
      </c>
      <c r="H444" s="19">
        <v>225</v>
      </c>
      <c r="I444" s="19">
        <v>252</v>
      </c>
      <c r="J444" s="19">
        <v>315</v>
      </c>
    </row>
    <row r="445" spans="1:10" ht="15.75" customHeight="1" x14ac:dyDescent="0.3">
      <c r="A445" s="21">
        <v>35766</v>
      </c>
      <c r="B445" s="84">
        <v>0.375</v>
      </c>
      <c r="C445" s="19" t="s">
        <v>569</v>
      </c>
      <c r="D445" s="19"/>
      <c r="E445" s="19"/>
      <c r="F445" s="50" t="s">
        <v>573</v>
      </c>
      <c r="G445" s="23">
        <v>4</v>
      </c>
      <c r="H445" s="19">
        <v>804</v>
      </c>
      <c r="I445" s="19">
        <v>900</v>
      </c>
      <c r="J445" s="19">
        <v>1125</v>
      </c>
    </row>
    <row r="446" spans="1:10" ht="15.75" customHeight="1" x14ac:dyDescent="0.3">
      <c r="A446" s="21">
        <v>35767</v>
      </c>
      <c r="B446" s="84">
        <v>0.37457627118644099</v>
      </c>
      <c r="C446" s="19" t="s">
        <v>569</v>
      </c>
      <c r="D446" s="19"/>
      <c r="E446" s="19"/>
      <c r="F446" s="50" t="s">
        <v>574</v>
      </c>
      <c r="G446" s="23">
        <v>6</v>
      </c>
      <c r="H446" s="19">
        <v>1318</v>
      </c>
      <c r="I446" s="19">
        <v>1476</v>
      </c>
      <c r="J446" s="19">
        <v>1845</v>
      </c>
    </row>
    <row r="447" spans="1:10" ht="15.75" customHeight="1" x14ac:dyDescent="0.3">
      <c r="A447" s="21">
        <v>35769</v>
      </c>
      <c r="B447" s="84">
        <v>0.37435897435897397</v>
      </c>
      <c r="C447" s="19" t="s">
        <v>575</v>
      </c>
      <c r="D447" s="19"/>
      <c r="E447" s="19"/>
      <c r="F447" s="50" t="s">
        <v>576</v>
      </c>
      <c r="G447" s="23">
        <v>4</v>
      </c>
      <c r="H447" s="19">
        <v>871</v>
      </c>
      <c r="I447" s="19">
        <v>976</v>
      </c>
      <c r="J447" s="19">
        <v>1220</v>
      </c>
    </row>
    <row r="448" spans="1:10" ht="15.75" customHeight="1" x14ac:dyDescent="0.3">
      <c r="A448" s="21">
        <v>35771</v>
      </c>
      <c r="B448" s="84">
        <v>0.37435897435897397</v>
      </c>
      <c r="C448" s="19" t="s">
        <v>575</v>
      </c>
      <c r="D448" s="19"/>
      <c r="E448" s="19"/>
      <c r="F448" s="50" t="s">
        <v>577</v>
      </c>
      <c r="G448" s="23">
        <v>4</v>
      </c>
      <c r="H448" s="19">
        <v>871</v>
      </c>
      <c r="I448" s="19">
        <v>976</v>
      </c>
      <c r="J448" s="19">
        <v>1220</v>
      </c>
    </row>
    <row r="449" spans="1:10" ht="15.75" customHeight="1" x14ac:dyDescent="0.3">
      <c r="A449" s="21">
        <v>35772</v>
      </c>
      <c r="B449" s="84"/>
      <c r="C449" s="19" t="s">
        <v>578</v>
      </c>
      <c r="D449" s="19"/>
      <c r="E449" s="19"/>
      <c r="F449" s="50" t="s">
        <v>579</v>
      </c>
      <c r="G449" s="23">
        <v>12</v>
      </c>
      <c r="H449" s="19">
        <v>2536</v>
      </c>
      <c r="I449" s="19">
        <v>2840</v>
      </c>
      <c r="J449" s="19">
        <v>3550</v>
      </c>
    </row>
    <row r="450" spans="1:10" ht="15.75" customHeight="1" x14ac:dyDescent="0.3">
      <c r="A450" s="21">
        <v>35773</v>
      </c>
      <c r="B450" s="84"/>
      <c r="C450" s="19" t="s">
        <v>578</v>
      </c>
      <c r="D450" s="19"/>
      <c r="E450" s="19"/>
      <c r="F450" s="50" t="s">
        <v>580</v>
      </c>
      <c r="G450" s="23">
        <v>12</v>
      </c>
      <c r="H450" s="19">
        <v>2536</v>
      </c>
      <c r="I450" s="19">
        <v>2840</v>
      </c>
      <c r="J450" s="19">
        <v>3550</v>
      </c>
    </row>
    <row r="451" spans="1:10" ht="15.75" customHeight="1" x14ac:dyDescent="0.3">
      <c r="A451" s="21">
        <v>35774</v>
      </c>
      <c r="B451" s="84"/>
      <c r="C451" s="19" t="s">
        <v>578</v>
      </c>
      <c r="D451" s="19"/>
      <c r="E451" s="19"/>
      <c r="F451" s="50" t="s">
        <v>581</v>
      </c>
      <c r="G451" s="23">
        <v>9</v>
      </c>
      <c r="H451" s="19">
        <v>2036</v>
      </c>
      <c r="I451" s="19">
        <v>2280</v>
      </c>
      <c r="J451" s="19">
        <v>2850</v>
      </c>
    </row>
    <row r="452" spans="1:10" ht="15.75" customHeight="1" x14ac:dyDescent="0.3">
      <c r="A452" s="21">
        <v>35775</v>
      </c>
      <c r="B452" s="84"/>
      <c r="C452" s="19" t="s">
        <v>578</v>
      </c>
      <c r="D452" s="19"/>
      <c r="E452" s="19"/>
      <c r="F452" s="50" t="s">
        <v>582</v>
      </c>
      <c r="G452" s="23">
        <v>9</v>
      </c>
      <c r="H452" s="19">
        <v>2036</v>
      </c>
      <c r="I452" s="19">
        <v>2280</v>
      </c>
      <c r="J452" s="19">
        <v>2850</v>
      </c>
    </row>
    <row r="453" spans="1:10" ht="15.75" customHeight="1" x14ac:dyDescent="0.3">
      <c r="A453" s="21">
        <v>35776</v>
      </c>
      <c r="B453" s="84"/>
      <c r="C453" s="19" t="s">
        <v>578</v>
      </c>
      <c r="D453" s="19"/>
      <c r="E453" s="19"/>
      <c r="F453" s="50" t="s">
        <v>583</v>
      </c>
      <c r="G453" s="23">
        <v>12</v>
      </c>
      <c r="H453" s="19">
        <v>2536</v>
      </c>
      <c r="I453" s="19">
        <v>2840</v>
      </c>
      <c r="J453" s="19">
        <v>3550</v>
      </c>
    </row>
    <row r="454" spans="1:10" ht="15.75" customHeight="1" x14ac:dyDescent="0.3">
      <c r="A454" s="21">
        <v>35778</v>
      </c>
      <c r="B454" s="84">
        <v>0.37459016393442601</v>
      </c>
      <c r="C454" s="19" t="s">
        <v>584</v>
      </c>
      <c r="D454" s="19"/>
      <c r="E454" s="19"/>
      <c r="F454" s="50" t="s">
        <v>585</v>
      </c>
      <c r="G454" s="23">
        <v>12</v>
      </c>
      <c r="H454" s="19">
        <v>2725</v>
      </c>
      <c r="I454" s="19">
        <v>3052</v>
      </c>
      <c r="J454" s="19">
        <v>3815</v>
      </c>
    </row>
    <row r="455" spans="1:10" ht="15.75" customHeight="1" x14ac:dyDescent="0.3">
      <c r="A455" s="21">
        <v>35779</v>
      </c>
      <c r="B455" s="84">
        <v>0.37459016393442601</v>
      </c>
      <c r="C455" s="19" t="s">
        <v>584</v>
      </c>
      <c r="D455" s="19"/>
      <c r="E455" s="19"/>
      <c r="F455" s="50" t="s">
        <v>586</v>
      </c>
      <c r="G455" s="23">
        <v>12</v>
      </c>
      <c r="H455" s="19">
        <v>2725</v>
      </c>
      <c r="I455" s="19">
        <v>3052</v>
      </c>
      <c r="J455" s="19">
        <v>3815</v>
      </c>
    </row>
    <row r="456" spans="1:10" ht="15.75" customHeight="1" x14ac:dyDescent="0.3">
      <c r="A456" s="21">
        <v>35780</v>
      </c>
      <c r="B456" s="84">
        <v>0.37459016393442601</v>
      </c>
      <c r="C456" s="19" t="s">
        <v>584</v>
      </c>
      <c r="D456" s="19"/>
      <c r="E456" s="19"/>
      <c r="F456" s="50" t="s">
        <v>587</v>
      </c>
      <c r="G456" s="23">
        <v>12</v>
      </c>
      <c r="H456" s="19">
        <v>2725</v>
      </c>
      <c r="I456" s="19">
        <v>3052</v>
      </c>
      <c r="J456" s="19">
        <v>3815</v>
      </c>
    </row>
    <row r="457" spans="1:10" ht="15.75" customHeight="1" x14ac:dyDescent="0.3">
      <c r="A457" s="21">
        <v>35781</v>
      </c>
      <c r="B457" s="84">
        <v>0.37459016393442601</v>
      </c>
      <c r="C457" s="19" t="s">
        <v>584</v>
      </c>
      <c r="D457" s="19"/>
      <c r="E457" s="19"/>
      <c r="F457" s="50" t="s">
        <v>588</v>
      </c>
      <c r="G457" s="23">
        <v>12</v>
      </c>
      <c r="H457" s="19">
        <v>2725</v>
      </c>
      <c r="I457" s="19">
        <v>3052</v>
      </c>
      <c r="J457" s="19">
        <v>3815</v>
      </c>
    </row>
    <row r="458" spans="1:10" ht="15.75" customHeight="1" x14ac:dyDescent="0.3">
      <c r="A458" s="21">
        <v>35782</v>
      </c>
      <c r="B458" s="84">
        <v>0.37459016393442601</v>
      </c>
      <c r="C458" s="19" t="s">
        <v>584</v>
      </c>
      <c r="D458" s="19"/>
      <c r="E458" s="19"/>
      <c r="F458" s="50" t="s">
        <v>589</v>
      </c>
      <c r="G458" s="23">
        <v>12</v>
      </c>
      <c r="H458" s="19">
        <v>2725</v>
      </c>
      <c r="I458" s="19">
        <v>3052</v>
      </c>
      <c r="J458" s="19">
        <v>3815</v>
      </c>
    </row>
    <row r="459" spans="1:10" ht="15.75" customHeight="1" x14ac:dyDescent="0.3">
      <c r="A459" s="21">
        <v>35783</v>
      </c>
      <c r="B459" s="84">
        <v>0.37459016393442601</v>
      </c>
      <c r="C459" s="19" t="s">
        <v>584</v>
      </c>
      <c r="D459" s="19"/>
      <c r="E459" s="19"/>
      <c r="F459" s="50" t="s">
        <v>590</v>
      </c>
      <c r="G459" s="23">
        <v>12</v>
      </c>
      <c r="H459" s="19">
        <v>2725</v>
      </c>
      <c r="I459" s="19">
        <v>3052</v>
      </c>
      <c r="J459" s="19">
        <v>3815</v>
      </c>
    </row>
    <row r="460" spans="1:10" ht="15.75" customHeight="1" x14ac:dyDescent="0.3">
      <c r="A460" s="21">
        <v>35784</v>
      </c>
      <c r="B460" s="84">
        <v>0.37459016393442601</v>
      </c>
      <c r="C460" s="19" t="s">
        <v>584</v>
      </c>
      <c r="D460" s="19"/>
      <c r="E460" s="19"/>
      <c r="F460" s="50" t="s">
        <v>591</v>
      </c>
      <c r="G460" s="23">
        <v>12</v>
      </c>
      <c r="H460" s="19">
        <v>2725</v>
      </c>
      <c r="I460" s="19">
        <v>3052</v>
      </c>
      <c r="J460" s="19">
        <v>3815</v>
      </c>
    </row>
    <row r="461" spans="1:10" ht="15.75" customHeight="1" x14ac:dyDescent="0.3">
      <c r="A461" s="21">
        <v>35785</v>
      </c>
      <c r="B461" s="84">
        <v>0.37459016393442601</v>
      </c>
      <c r="C461" s="19" t="s">
        <v>584</v>
      </c>
      <c r="D461" s="19"/>
      <c r="E461" s="19"/>
      <c r="F461" s="50" t="s">
        <v>592</v>
      </c>
      <c r="G461" s="23">
        <v>12</v>
      </c>
      <c r="H461" s="19">
        <v>2725</v>
      </c>
      <c r="I461" s="19">
        <v>3052</v>
      </c>
      <c r="J461" s="19">
        <v>3815</v>
      </c>
    </row>
    <row r="462" spans="1:10" ht="15.75" customHeight="1" x14ac:dyDescent="0.3">
      <c r="A462" s="21">
        <v>35786</v>
      </c>
      <c r="B462" s="84">
        <v>0.37459016393442601</v>
      </c>
      <c r="C462" s="19" t="s">
        <v>584</v>
      </c>
      <c r="D462" s="19"/>
      <c r="E462" s="19"/>
      <c r="F462" s="50" t="s">
        <v>593</v>
      </c>
      <c r="G462" s="23">
        <v>12</v>
      </c>
      <c r="H462" s="19">
        <v>2725</v>
      </c>
      <c r="I462" s="19">
        <v>3052</v>
      </c>
      <c r="J462" s="19">
        <v>3815</v>
      </c>
    </row>
    <row r="463" spans="1:10" ht="15.75" customHeight="1" x14ac:dyDescent="0.3">
      <c r="A463" s="21">
        <v>35787</v>
      </c>
      <c r="B463" s="84">
        <v>0.37459016393442601</v>
      </c>
      <c r="C463" s="19" t="s">
        <v>584</v>
      </c>
      <c r="D463" s="19"/>
      <c r="E463" s="19"/>
      <c r="F463" s="50" t="s">
        <v>594</v>
      </c>
      <c r="G463" s="23">
        <v>12</v>
      </c>
      <c r="H463" s="19">
        <v>2725</v>
      </c>
      <c r="I463" s="19">
        <v>3052</v>
      </c>
      <c r="J463" s="19">
        <v>3815</v>
      </c>
    </row>
    <row r="464" spans="1:10" ht="15.75" customHeight="1" x14ac:dyDescent="0.3">
      <c r="A464" s="21">
        <v>35809</v>
      </c>
      <c r="B464" s="84">
        <v>0.52536231884058004</v>
      </c>
      <c r="C464" s="19" t="s">
        <v>595</v>
      </c>
      <c r="D464" s="19"/>
      <c r="E464" s="19"/>
      <c r="F464" s="50" t="s">
        <v>596</v>
      </c>
      <c r="G464" s="23">
        <v>6</v>
      </c>
      <c r="H464" s="19">
        <v>1404</v>
      </c>
      <c r="I464" s="19">
        <v>1572</v>
      </c>
      <c r="J464" s="19">
        <v>1965</v>
      </c>
    </row>
    <row r="465" spans="1:10" ht="15.75" customHeight="1" x14ac:dyDescent="0.3">
      <c r="A465" s="21">
        <v>35830</v>
      </c>
      <c r="B465" s="84">
        <v>0.44534883720930202</v>
      </c>
      <c r="C465" s="19" t="s">
        <v>254</v>
      </c>
      <c r="D465" s="19"/>
      <c r="E465" s="19"/>
      <c r="F465" s="50" t="s">
        <v>597</v>
      </c>
      <c r="G465" s="23">
        <v>8</v>
      </c>
      <c r="H465" s="19">
        <v>1704</v>
      </c>
      <c r="I465" s="19">
        <v>1908</v>
      </c>
      <c r="J465" s="19">
        <v>2385</v>
      </c>
    </row>
    <row r="466" spans="1:10" ht="15.75" customHeight="1" x14ac:dyDescent="0.3">
      <c r="A466" s="21">
        <v>35832</v>
      </c>
      <c r="B466" s="84">
        <v>0.47348484848484901</v>
      </c>
      <c r="C466" s="19" t="s">
        <v>234</v>
      </c>
      <c r="D466" s="19"/>
      <c r="E466" s="19"/>
      <c r="F466" s="50" t="s">
        <v>598</v>
      </c>
      <c r="G466" s="23">
        <v>2</v>
      </c>
      <c r="H466" s="19">
        <v>496</v>
      </c>
      <c r="I466" s="19">
        <v>556</v>
      </c>
      <c r="J466" s="19">
        <v>695</v>
      </c>
    </row>
    <row r="467" spans="1:10" ht="15.75" customHeight="1" x14ac:dyDescent="0.3">
      <c r="A467" s="21">
        <v>35835</v>
      </c>
      <c r="B467" s="84">
        <v>0.42499999999999999</v>
      </c>
      <c r="C467" s="19" t="s">
        <v>350</v>
      </c>
      <c r="D467" s="19"/>
      <c r="E467" s="19"/>
      <c r="F467" s="50" t="s">
        <v>599</v>
      </c>
      <c r="G467" s="23">
        <v>7</v>
      </c>
      <c r="H467" s="19">
        <v>1479</v>
      </c>
      <c r="I467" s="19">
        <v>1656</v>
      </c>
      <c r="J467" s="19">
        <v>2070</v>
      </c>
    </row>
    <row r="468" spans="1:10" ht="15.75" customHeight="1" x14ac:dyDescent="0.3">
      <c r="A468" s="21">
        <v>35842</v>
      </c>
      <c r="B468" s="84">
        <v>0.16326530612244899</v>
      </c>
      <c r="C468" s="19" t="s">
        <v>600</v>
      </c>
      <c r="D468" s="19"/>
      <c r="E468" s="19"/>
      <c r="F468" s="50" t="s">
        <v>601</v>
      </c>
      <c r="G468" s="23">
        <v>1</v>
      </c>
      <c r="H468" s="19">
        <v>293</v>
      </c>
      <c r="I468" s="19">
        <v>328</v>
      </c>
      <c r="J468" s="19">
        <v>410</v>
      </c>
    </row>
    <row r="469" spans="1:10" ht="15.75" customHeight="1" x14ac:dyDescent="0.3">
      <c r="A469" s="21">
        <v>35843</v>
      </c>
      <c r="B469" s="84">
        <v>0.198275862068966</v>
      </c>
      <c r="C469" s="19" t="s">
        <v>600</v>
      </c>
      <c r="D469" s="19"/>
      <c r="E469" s="19"/>
      <c r="F469" s="50" t="s">
        <v>602</v>
      </c>
      <c r="G469" s="23">
        <v>3</v>
      </c>
      <c r="H469" s="19">
        <v>664</v>
      </c>
      <c r="I469" s="19">
        <v>744</v>
      </c>
      <c r="J469" s="19">
        <v>930</v>
      </c>
    </row>
    <row r="470" spans="1:10" ht="15.75" customHeight="1" x14ac:dyDescent="0.3">
      <c r="A470" s="21">
        <v>35844</v>
      </c>
      <c r="B470" s="84">
        <v>0.21</v>
      </c>
      <c r="C470" s="19" t="s">
        <v>600</v>
      </c>
      <c r="D470" s="19"/>
      <c r="E470" s="19"/>
      <c r="F470" s="50" t="s">
        <v>603</v>
      </c>
      <c r="G470" s="23">
        <v>5</v>
      </c>
      <c r="H470" s="19">
        <v>1129</v>
      </c>
      <c r="I470" s="19">
        <v>1264</v>
      </c>
      <c r="J470" s="19">
        <v>1580</v>
      </c>
    </row>
    <row r="471" spans="1:10" ht="15.75" customHeight="1" x14ac:dyDescent="0.3">
      <c r="A471" s="21">
        <v>35852</v>
      </c>
      <c r="B471" s="84">
        <v>0.373529411764706</v>
      </c>
      <c r="C471" s="19" t="s">
        <v>394</v>
      </c>
      <c r="D471" s="19"/>
      <c r="E471" s="19"/>
      <c r="F471" s="50" t="s">
        <v>604</v>
      </c>
      <c r="G471" s="23">
        <v>3</v>
      </c>
      <c r="H471" s="19">
        <v>761</v>
      </c>
      <c r="I471" s="19">
        <v>852</v>
      </c>
      <c r="J471" s="19">
        <v>1065</v>
      </c>
    </row>
    <row r="472" spans="1:10" ht="15.75" customHeight="1" x14ac:dyDescent="0.3">
      <c r="A472" s="21">
        <v>35864</v>
      </c>
      <c r="B472" s="84">
        <v>0.34509803921568599</v>
      </c>
      <c r="C472" s="19" t="s">
        <v>605</v>
      </c>
      <c r="D472" s="19"/>
      <c r="E472" s="19"/>
      <c r="F472" s="50" t="s">
        <v>606</v>
      </c>
      <c r="G472" s="23">
        <v>11</v>
      </c>
      <c r="H472" s="19">
        <v>2386</v>
      </c>
      <c r="I472" s="19">
        <v>2672</v>
      </c>
      <c r="J472" s="19">
        <v>3340</v>
      </c>
    </row>
    <row r="473" spans="1:10" ht="15.75" customHeight="1" x14ac:dyDescent="0.3">
      <c r="A473" s="21">
        <v>35865</v>
      </c>
      <c r="B473" s="84">
        <v>0.34509803921568599</v>
      </c>
      <c r="C473" s="19" t="s">
        <v>605</v>
      </c>
      <c r="D473" s="19"/>
      <c r="E473" s="19"/>
      <c r="F473" s="50" t="s">
        <v>607</v>
      </c>
      <c r="G473" s="23">
        <v>11</v>
      </c>
      <c r="H473" s="19">
        <v>2386</v>
      </c>
      <c r="I473" s="19">
        <v>2672</v>
      </c>
      <c r="J473" s="19">
        <v>3340</v>
      </c>
    </row>
    <row r="474" spans="1:10" ht="15.75" customHeight="1" x14ac:dyDescent="0.3">
      <c r="A474" s="21">
        <v>35870</v>
      </c>
      <c r="B474" s="84">
        <v>0.45517241379310303</v>
      </c>
      <c r="C474" s="19" t="s">
        <v>608</v>
      </c>
      <c r="D474" s="19"/>
      <c r="E474" s="19"/>
      <c r="F474" s="50" t="s">
        <v>609</v>
      </c>
      <c r="G474" s="23">
        <v>5</v>
      </c>
      <c r="H474" s="19">
        <v>1129</v>
      </c>
      <c r="I474" s="19">
        <v>1264</v>
      </c>
      <c r="J474" s="19">
        <v>1580</v>
      </c>
    </row>
    <row r="475" spans="1:10" ht="15.75" customHeight="1" x14ac:dyDescent="0.3">
      <c r="A475" s="21">
        <v>35877</v>
      </c>
      <c r="B475" s="84">
        <v>0.45394736842105299</v>
      </c>
      <c r="C475" s="19" t="s">
        <v>608</v>
      </c>
      <c r="D475" s="19"/>
      <c r="E475" s="19"/>
      <c r="F475" s="50" t="s">
        <v>610</v>
      </c>
      <c r="G475" s="23">
        <v>4</v>
      </c>
      <c r="H475" s="19">
        <v>889</v>
      </c>
      <c r="I475" s="19">
        <v>996</v>
      </c>
      <c r="J475" s="19">
        <v>1245</v>
      </c>
    </row>
    <row r="476" spans="1:10" ht="15.75" customHeight="1" x14ac:dyDescent="0.3">
      <c r="A476" s="21">
        <v>35878</v>
      </c>
      <c r="B476" s="84">
        <v>0.99827586206896601</v>
      </c>
      <c r="C476" s="19" t="s">
        <v>611</v>
      </c>
      <c r="D476" s="19"/>
      <c r="E476" s="19" t="s">
        <v>612</v>
      </c>
      <c r="F476" s="50" t="s">
        <v>613</v>
      </c>
      <c r="G476" s="23">
        <v>0</v>
      </c>
      <c r="H476" s="19">
        <v>0</v>
      </c>
      <c r="I476" s="19">
        <v>5</v>
      </c>
      <c r="J476" s="19">
        <v>5</v>
      </c>
    </row>
    <row r="477" spans="1:10" ht="15.75" customHeight="1" x14ac:dyDescent="0.3">
      <c r="A477" s="21">
        <v>35880</v>
      </c>
      <c r="B477" s="84">
        <v>0.45526315789473698</v>
      </c>
      <c r="C477" s="19" t="s">
        <v>158</v>
      </c>
      <c r="D477" s="19"/>
      <c r="E477" s="19"/>
      <c r="F477" s="50" t="s">
        <v>614</v>
      </c>
      <c r="G477" s="23">
        <v>3</v>
      </c>
      <c r="H477" s="19">
        <v>739</v>
      </c>
      <c r="I477" s="19">
        <v>828</v>
      </c>
      <c r="J477" s="19">
        <v>1035</v>
      </c>
    </row>
    <row r="478" spans="1:10" ht="15.75" customHeight="1" x14ac:dyDescent="0.3">
      <c r="A478" s="21">
        <v>35887</v>
      </c>
      <c r="B478" s="84">
        <v>0.45491803278688497</v>
      </c>
      <c r="C478" s="19" t="s">
        <v>158</v>
      </c>
      <c r="D478" s="19"/>
      <c r="E478" s="19"/>
      <c r="F478" s="25" t="s">
        <v>615</v>
      </c>
      <c r="G478" s="23">
        <v>2</v>
      </c>
      <c r="H478" s="19">
        <v>475</v>
      </c>
      <c r="I478" s="19">
        <v>532</v>
      </c>
      <c r="J478" s="19">
        <v>665</v>
      </c>
    </row>
    <row r="479" spans="1:10" ht="15.75" customHeight="1" x14ac:dyDescent="0.3">
      <c r="A479" s="21">
        <v>35888</v>
      </c>
      <c r="B479" s="84">
        <v>0.34429824561403499</v>
      </c>
      <c r="C479" s="19" t="s">
        <v>616</v>
      </c>
      <c r="D479" s="19"/>
      <c r="E479" s="19"/>
      <c r="F479" s="25" t="s">
        <v>617</v>
      </c>
      <c r="G479" s="23">
        <v>5</v>
      </c>
      <c r="H479" s="19">
        <v>1068</v>
      </c>
      <c r="I479" s="19">
        <v>1196</v>
      </c>
      <c r="J479" s="19">
        <v>1495</v>
      </c>
    </row>
    <row r="480" spans="1:10" ht="15.75" customHeight="1" x14ac:dyDescent="0.3">
      <c r="A480" s="21">
        <v>35889</v>
      </c>
      <c r="B480" s="84">
        <v>0.476190476190476</v>
      </c>
      <c r="C480" s="19" t="s">
        <v>618</v>
      </c>
      <c r="D480" s="19"/>
      <c r="E480" s="19"/>
      <c r="F480" s="25" t="s">
        <v>619</v>
      </c>
      <c r="G480" s="23">
        <v>2</v>
      </c>
      <c r="H480" s="19">
        <v>471</v>
      </c>
      <c r="I480" s="19">
        <v>528</v>
      </c>
      <c r="J480" s="19">
        <v>660</v>
      </c>
    </row>
    <row r="481" spans="1:10" ht="15.75" customHeight="1" x14ac:dyDescent="0.3">
      <c r="A481" s="21">
        <v>35890</v>
      </c>
      <c r="B481" s="84">
        <v>0.22407407407407401</v>
      </c>
      <c r="C481" s="19" t="s">
        <v>620</v>
      </c>
      <c r="D481" s="19"/>
      <c r="E481" s="19"/>
      <c r="F481" s="25" t="s">
        <v>621</v>
      </c>
      <c r="G481" s="23">
        <v>7</v>
      </c>
      <c r="H481" s="19">
        <v>1496</v>
      </c>
      <c r="I481" s="19">
        <v>1676</v>
      </c>
      <c r="J481" s="19">
        <v>2095</v>
      </c>
    </row>
    <row r="482" spans="1:10" ht="15.75" customHeight="1" x14ac:dyDescent="0.3">
      <c r="A482" s="21">
        <v>35891</v>
      </c>
      <c r="B482" s="84">
        <v>0.22407407407407401</v>
      </c>
      <c r="C482" s="19" t="s">
        <v>620</v>
      </c>
      <c r="D482" s="19"/>
      <c r="E482" s="19"/>
      <c r="F482" s="25" t="s">
        <v>622</v>
      </c>
      <c r="G482" s="23">
        <v>7</v>
      </c>
      <c r="H482" s="19">
        <v>1496</v>
      </c>
      <c r="I482" s="19">
        <v>1676</v>
      </c>
      <c r="J482" s="19">
        <v>2095</v>
      </c>
    </row>
    <row r="483" spans="1:10" ht="15.75" customHeight="1" x14ac:dyDescent="0.3">
      <c r="A483" s="21">
        <v>35898</v>
      </c>
      <c r="B483" s="84"/>
      <c r="C483" s="19" t="s">
        <v>236</v>
      </c>
      <c r="D483" s="19"/>
      <c r="E483" s="19"/>
      <c r="F483" s="25" t="s">
        <v>623</v>
      </c>
      <c r="G483" s="23">
        <v>13</v>
      </c>
      <c r="H483" s="19">
        <v>2929</v>
      </c>
      <c r="I483" s="19">
        <v>3280</v>
      </c>
      <c r="J483" s="19">
        <v>4100</v>
      </c>
    </row>
    <row r="484" spans="1:10" ht="15.75" customHeight="1" x14ac:dyDescent="0.3">
      <c r="A484" s="21">
        <v>35910</v>
      </c>
      <c r="B484" s="84"/>
      <c r="C484" s="19" t="s">
        <v>127</v>
      </c>
      <c r="D484" s="19"/>
      <c r="E484" s="19"/>
      <c r="F484" s="25" t="s">
        <v>624</v>
      </c>
      <c r="G484" s="23">
        <v>7</v>
      </c>
      <c r="H484" s="19">
        <v>1621</v>
      </c>
      <c r="I484" s="19">
        <v>1816</v>
      </c>
      <c r="J484" s="19">
        <v>2270</v>
      </c>
    </row>
    <row r="485" spans="1:10" ht="15.75" customHeight="1" x14ac:dyDescent="0.3">
      <c r="A485" s="21">
        <v>35911</v>
      </c>
      <c r="B485" s="84"/>
      <c r="C485" s="19" t="s">
        <v>127</v>
      </c>
      <c r="D485" s="19"/>
      <c r="E485" s="19"/>
      <c r="F485" s="25" t="s">
        <v>625</v>
      </c>
      <c r="G485" s="23">
        <v>7</v>
      </c>
      <c r="H485" s="19">
        <v>1621</v>
      </c>
      <c r="I485" s="19">
        <v>1816</v>
      </c>
      <c r="J485" s="19">
        <v>2270</v>
      </c>
    </row>
    <row r="486" spans="1:10" ht="15.75" customHeight="1" x14ac:dyDescent="0.3">
      <c r="A486" s="21">
        <v>35912</v>
      </c>
      <c r="B486" s="84"/>
      <c r="C486" s="19" t="s">
        <v>127</v>
      </c>
      <c r="D486" s="19"/>
      <c r="E486" s="19"/>
      <c r="F486" s="25" t="s">
        <v>626</v>
      </c>
      <c r="G486" s="23">
        <v>7</v>
      </c>
      <c r="H486" s="19">
        <v>1621</v>
      </c>
      <c r="I486" s="19">
        <v>1816</v>
      </c>
      <c r="J486" s="19">
        <v>2270</v>
      </c>
    </row>
    <row r="487" spans="1:10" ht="15.75" customHeight="1" x14ac:dyDescent="0.3">
      <c r="A487" s="21">
        <v>35918</v>
      </c>
      <c r="B487" s="84"/>
      <c r="C487" s="19" t="s">
        <v>129</v>
      </c>
      <c r="D487" s="19"/>
      <c r="E487" s="19"/>
      <c r="F487" s="25" t="s">
        <v>627</v>
      </c>
      <c r="G487" s="23">
        <v>14</v>
      </c>
      <c r="H487" s="19">
        <v>3000</v>
      </c>
      <c r="I487" s="19">
        <v>3360</v>
      </c>
      <c r="J487" s="19">
        <v>4200</v>
      </c>
    </row>
    <row r="488" spans="1:10" ht="15.75" customHeight="1" x14ac:dyDescent="0.3">
      <c r="A488" s="21">
        <v>35923</v>
      </c>
      <c r="B488" s="84">
        <v>0.27325581395348802</v>
      </c>
      <c r="C488" s="19" t="s">
        <v>575</v>
      </c>
      <c r="D488" s="19"/>
      <c r="E488" s="19"/>
      <c r="F488" s="25" t="s">
        <v>628</v>
      </c>
      <c r="G488" s="23">
        <v>2</v>
      </c>
      <c r="H488" s="19">
        <v>446</v>
      </c>
      <c r="I488" s="19">
        <v>500</v>
      </c>
      <c r="J488" s="19">
        <v>625</v>
      </c>
    </row>
    <row r="489" spans="1:10" ht="15.75" customHeight="1" x14ac:dyDescent="0.3">
      <c r="A489" s="21">
        <v>35924</v>
      </c>
      <c r="B489" s="84">
        <v>0.37435897435897397</v>
      </c>
      <c r="C489" s="19" t="s">
        <v>575</v>
      </c>
      <c r="D489" s="19"/>
      <c r="E489" s="19"/>
      <c r="F489" s="25" t="s">
        <v>629</v>
      </c>
      <c r="G489" s="23">
        <v>4</v>
      </c>
      <c r="H489" s="19">
        <v>871</v>
      </c>
      <c r="I489" s="19">
        <v>976</v>
      </c>
      <c r="J489" s="19">
        <v>1220</v>
      </c>
    </row>
    <row r="490" spans="1:10" ht="15.75" customHeight="1" x14ac:dyDescent="0.3">
      <c r="A490" s="21">
        <v>35933</v>
      </c>
      <c r="B490" s="84">
        <v>0.354761904761905</v>
      </c>
      <c r="C490" s="19" t="s">
        <v>616</v>
      </c>
      <c r="D490" s="19"/>
      <c r="E490" s="19"/>
      <c r="F490" s="25" t="s">
        <v>630</v>
      </c>
      <c r="G490" s="23">
        <v>9</v>
      </c>
      <c r="H490" s="19">
        <v>1936</v>
      </c>
      <c r="I490" s="19">
        <v>2168</v>
      </c>
      <c r="J490" s="19">
        <v>2710</v>
      </c>
    </row>
    <row r="491" spans="1:10" ht="15.75" customHeight="1" x14ac:dyDescent="0.3">
      <c r="A491" s="21">
        <v>35934</v>
      </c>
      <c r="B491" s="84">
        <v>0.54485294117647098</v>
      </c>
      <c r="C491" s="19" t="s">
        <v>631</v>
      </c>
      <c r="D491" s="19"/>
      <c r="E491" s="19"/>
      <c r="F491" s="25" t="s">
        <v>632</v>
      </c>
      <c r="G491" s="23">
        <v>20</v>
      </c>
      <c r="H491" s="19">
        <v>4421</v>
      </c>
      <c r="I491" s="19">
        <v>4952</v>
      </c>
      <c r="J491" s="19">
        <v>6190</v>
      </c>
    </row>
    <row r="492" spans="1:10" ht="15.75" customHeight="1" x14ac:dyDescent="0.3">
      <c r="A492" s="21">
        <v>35953</v>
      </c>
      <c r="B492" s="84">
        <v>0.38461538461538503</v>
      </c>
      <c r="C492" s="19" t="s">
        <v>232</v>
      </c>
      <c r="D492" s="19"/>
      <c r="E492" s="19"/>
      <c r="F492" s="25" t="s">
        <v>633</v>
      </c>
      <c r="G492" s="23">
        <v>5</v>
      </c>
      <c r="H492" s="19">
        <v>1143</v>
      </c>
      <c r="I492" s="19">
        <v>1280</v>
      </c>
      <c r="J492" s="19">
        <v>1600</v>
      </c>
    </row>
    <row r="493" spans="1:10" ht="15.75" customHeight="1" x14ac:dyDescent="0.3">
      <c r="A493" s="21">
        <v>35954</v>
      </c>
      <c r="B493" s="84">
        <v>0.476190476190476</v>
      </c>
      <c r="C493" s="19" t="s">
        <v>234</v>
      </c>
      <c r="D493" s="19"/>
      <c r="E493" s="19"/>
      <c r="F493" s="50" t="s">
        <v>634</v>
      </c>
      <c r="G493" s="23">
        <v>2</v>
      </c>
      <c r="H493" s="19">
        <v>471</v>
      </c>
      <c r="I493" s="19">
        <v>528</v>
      </c>
      <c r="J493" s="19">
        <v>660</v>
      </c>
    </row>
    <row r="494" spans="1:10" ht="15.75" customHeight="1" x14ac:dyDescent="0.3">
      <c r="A494" s="21">
        <v>35956</v>
      </c>
      <c r="B494" s="84">
        <v>0.47499999999999998</v>
      </c>
      <c r="C494" s="19" t="s">
        <v>230</v>
      </c>
      <c r="D494" s="19"/>
      <c r="E494" s="19"/>
      <c r="F494" s="50" t="s">
        <v>635</v>
      </c>
      <c r="G494" s="23">
        <v>5</v>
      </c>
      <c r="H494" s="19">
        <v>1200</v>
      </c>
      <c r="I494" s="19">
        <v>1344</v>
      </c>
      <c r="J494" s="19">
        <v>1680</v>
      </c>
    </row>
    <row r="495" spans="1:10" ht="15.75" customHeight="1" x14ac:dyDescent="0.3">
      <c r="A495" s="21">
        <v>35957</v>
      </c>
      <c r="B495" s="84">
        <v>0.225694444444444</v>
      </c>
      <c r="C495" s="19" t="s">
        <v>636</v>
      </c>
      <c r="D495" s="19"/>
      <c r="E495" s="19"/>
      <c r="F495" s="50" t="s">
        <v>637</v>
      </c>
      <c r="G495" s="23">
        <v>7</v>
      </c>
      <c r="H495" s="19">
        <v>1593</v>
      </c>
      <c r="I495" s="19">
        <v>1784</v>
      </c>
      <c r="J495" s="19">
        <v>2230</v>
      </c>
    </row>
    <row r="496" spans="1:10" ht="15.75" customHeight="1" x14ac:dyDescent="0.3">
      <c r="A496" s="21">
        <v>35958</v>
      </c>
      <c r="B496" s="84">
        <v>0.225694444444444</v>
      </c>
      <c r="C496" s="19" t="s">
        <v>636</v>
      </c>
      <c r="D496" s="19"/>
      <c r="E496" s="19"/>
      <c r="F496" s="50" t="s">
        <v>638</v>
      </c>
      <c r="G496" s="23">
        <v>7</v>
      </c>
      <c r="H496" s="19">
        <v>1593</v>
      </c>
      <c r="I496" s="19">
        <v>1784</v>
      </c>
      <c r="J496" s="19">
        <v>2230</v>
      </c>
    </row>
    <row r="497" spans="1:10" ht="15.75" customHeight="1" x14ac:dyDescent="0.3">
      <c r="A497" s="21">
        <v>35959</v>
      </c>
      <c r="B497" s="84">
        <v>0.22535211267605601</v>
      </c>
      <c r="C497" s="19" t="s">
        <v>636</v>
      </c>
      <c r="D497" s="19"/>
      <c r="E497" s="19"/>
      <c r="F497" s="50" t="s">
        <v>639</v>
      </c>
      <c r="G497" s="23">
        <v>9</v>
      </c>
      <c r="H497" s="19">
        <v>1964</v>
      </c>
      <c r="I497" s="19">
        <v>2200</v>
      </c>
      <c r="J497" s="19">
        <v>2750</v>
      </c>
    </row>
    <row r="498" spans="1:10" ht="15.75" customHeight="1" x14ac:dyDescent="0.3">
      <c r="A498" s="21">
        <v>35960</v>
      </c>
      <c r="B498" s="84"/>
      <c r="C498" s="19" t="s">
        <v>141</v>
      </c>
      <c r="D498" s="19"/>
      <c r="E498" s="19"/>
      <c r="F498" s="50" t="s">
        <v>640</v>
      </c>
      <c r="G498" s="23">
        <v>9</v>
      </c>
      <c r="H498" s="19">
        <v>2071</v>
      </c>
      <c r="I498" s="19">
        <v>2320</v>
      </c>
      <c r="J498" s="19">
        <v>2900</v>
      </c>
    </row>
    <row r="499" spans="1:10" ht="15.75" customHeight="1" x14ac:dyDescent="0.3">
      <c r="A499" s="21">
        <v>35979</v>
      </c>
      <c r="B499" s="84">
        <v>0.5</v>
      </c>
      <c r="C499" s="19" t="s">
        <v>133</v>
      </c>
      <c r="D499" s="19"/>
      <c r="E499" s="19"/>
      <c r="F499" s="50" t="s">
        <v>641</v>
      </c>
      <c r="G499" s="23">
        <v>6</v>
      </c>
      <c r="H499" s="19">
        <v>1250</v>
      </c>
      <c r="I499" s="19">
        <v>1400</v>
      </c>
      <c r="J499" s="19">
        <v>1750</v>
      </c>
    </row>
    <row r="500" spans="1:10" ht="15.75" customHeight="1" x14ac:dyDescent="0.3">
      <c r="A500" s="21">
        <v>35991</v>
      </c>
      <c r="B500" s="84">
        <v>0.48611111111111099</v>
      </c>
      <c r="C500" s="19" t="s">
        <v>642</v>
      </c>
      <c r="D500" s="19"/>
      <c r="E500" s="19"/>
      <c r="F500" s="50" t="s">
        <v>643</v>
      </c>
      <c r="G500" s="23">
        <v>3</v>
      </c>
      <c r="H500" s="19">
        <v>661</v>
      </c>
      <c r="I500" s="19">
        <v>740</v>
      </c>
      <c r="J500" s="19">
        <v>925</v>
      </c>
    </row>
    <row r="501" spans="1:10" ht="15.75" customHeight="1" x14ac:dyDescent="0.3">
      <c r="A501" s="21">
        <v>35992</v>
      </c>
      <c r="B501" s="84">
        <v>0.48611111111111099</v>
      </c>
      <c r="C501" s="19" t="s">
        <v>644</v>
      </c>
      <c r="D501" s="19"/>
      <c r="E501" s="19"/>
      <c r="F501" s="50" t="s">
        <v>645</v>
      </c>
      <c r="G501" s="23">
        <v>3</v>
      </c>
      <c r="H501" s="19">
        <v>661</v>
      </c>
      <c r="I501" s="19">
        <v>740</v>
      </c>
      <c r="J501" s="19">
        <v>925</v>
      </c>
    </row>
    <row r="502" spans="1:10" ht="15.75" customHeight="1" x14ac:dyDescent="0.3">
      <c r="A502" s="21">
        <v>35993</v>
      </c>
      <c r="B502" s="84">
        <v>0.48611111111111099</v>
      </c>
      <c r="C502" s="19" t="s">
        <v>642</v>
      </c>
      <c r="D502" s="19"/>
      <c r="E502" s="19"/>
      <c r="F502" s="50" t="s">
        <v>646</v>
      </c>
      <c r="G502" s="23">
        <v>3</v>
      </c>
      <c r="H502" s="19">
        <v>661</v>
      </c>
      <c r="I502" s="19">
        <v>740</v>
      </c>
      <c r="J502" s="19">
        <v>925</v>
      </c>
    </row>
    <row r="503" spans="1:10" ht="15.75" customHeight="1" x14ac:dyDescent="0.3">
      <c r="A503" s="21">
        <v>35994</v>
      </c>
      <c r="B503" s="84">
        <v>0.48611111111111099</v>
      </c>
      <c r="C503" s="19" t="s">
        <v>642</v>
      </c>
      <c r="D503" s="19"/>
      <c r="E503" s="19"/>
      <c r="F503" s="50" t="s">
        <v>647</v>
      </c>
      <c r="G503" s="23">
        <v>3</v>
      </c>
      <c r="H503" s="19">
        <v>661</v>
      </c>
      <c r="I503" s="19">
        <v>740</v>
      </c>
      <c r="J503" s="19">
        <v>925</v>
      </c>
    </row>
    <row r="504" spans="1:10" ht="15.75" customHeight="1" x14ac:dyDescent="0.3">
      <c r="A504" s="21">
        <v>36002</v>
      </c>
      <c r="B504" s="84"/>
      <c r="C504" s="19" t="s">
        <v>133</v>
      </c>
      <c r="D504" s="19"/>
      <c r="E504" s="19"/>
      <c r="F504" s="50" t="s">
        <v>648</v>
      </c>
      <c r="G504" s="23">
        <v>50</v>
      </c>
      <c r="H504" s="19">
        <v>11000</v>
      </c>
      <c r="I504" s="19">
        <v>12320</v>
      </c>
      <c r="J504" s="19">
        <v>15400</v>
      </c>
    </row>
    <row r="505" spans="1:10" ht="15.75" customHeight="1" x14ac:dyDescent="0.3">
      <c r="A505" s="21">
        <v>36087</v>
      </c>
      <c r="B505" s="84"/>
      <c r="C505" s="19" t="s">
        <v>194</v>
      </c>
      <c r="D505" s="19"/>
      <c r="E505" s="19"/>
      <c r="F505" s="50" t="s">
        <v>649</v>
      </c>
      <c r="G505" s="23">
        <v>7</v>
      </c>
      <c r="H505" s="19">
        <v>1429</v>
      </c>
      <c r="I505" s="19">
        <v>1600</v>
      </c>
      <c r="J505" s="19">
        <v>2000</v>
      </c>
    </row>
    <row r="506" spans="1:10" ht="15.75" customHeight="1" x14ac:dyDescent="0.3">
      <c r="A506" s="21">
        <v>36088</v>
      </c>
      <c r="B506" s="84"/>
      <c r="C506" s="19" t="s">
        <v>194</v>
      </c>
      <c r="D506" s="19"/>
      <c r="E506" s="19"/>
      <c r="F506" s="50" t="s">
        <v>650</v>
      </c>
      <c r="G506" s="23">
        <v>7</v>
      </c>
      <c r="H506" s="19">
        <v>1429</v>
      </c>
      <c r="I506" s="19">
        <v>1600</v>
      </c>
      <c r="J506" s="19">
        <v>2000</v>
      </c>
    </row>
    <row r="507" spans="1:10" ht="15.75" customHeight="1" x14ac:dyDescent="0.3">
      <c r="A507" s="21">
        <v>36089</v>
      </c>
      <c r="B507" s="84"/>
      <c r="C507" s="19" t="s">
        <v>194</v>
      </c>
      <c r="D507" s="19"/>
      <c r="E507" s="19"/>
      <c r="F507" s="20" t="s">
        <v>651</v>
      </c>
      <c r="G507" s="23">
        <v>7</v>
      </c>
      <c r="H507" s="19">
        <v>1429</v>
      </c>
      <c r="I507" s="19">
        <v>1600</v>
      </c>
      <c r="J507" s="19">
        <v>2000</v>
      </c>
    </row>
    <row r="508" spans="1:10" ht="15.75" customHeight="1" x14ac:dyDescent="0.3">
      <c r="A508" s="21">
        <v>36090</v>
      </c>
      <c r="B508" s="84"/>
      <c r="C508" s="19" t="s">
        <v>194</v>
      </c>
      <c r="D508" s="19"/>
      <c r="E508" s="19"/>
      <c r="F508" s="20" t="s">
        <v>652</v>
      </c>
      <c r="G508" s="23">
        <v>7</v>
      </c>
      <c r="H508" s="19">
        <v>1429</v>
      </c>
      <c r="I508" s="19">
        <v>1600</v>
      </c>
      <c r="J508" s="19">
        <v>2000</v>
      </c>
    </row>
    <row r="509" spans="1:10" ht="15.75" customHeight="1" x14ac:dyDescent="0.3">
      <c r="A509" s="21">
        <v>36091</v>
      </c>
      <c r="B509" s="84"/>
      <c r="C509" s="19" t="s">
        <v>194</v>
      </c>
      <c r="D509" s="19"/>
      <c r="E509" s="19"/>
      <c r="F509" s="20" t="s">
        <v>653</v>
      </c>
      <c r="G509" s="23">
        <v>7</v>
      </c>
      <c r="H509" s="19">
        <v>1429</v>
      </c>
      <c r="I509" s="19">
        <v>1600</v>
      </c>
      <c r="J509" s="19">
        <v>2000</v>
      </c>
    </row>
    <row r="510" spans="1:10" ht="15.75" customHeight="1" x14ac:dyDescent="0.3">
      <c r="A510" s="21">
        <v>36101</v>
      </c>
      <c r="B510" s="84">
        <v>0.47522522522522498</v>
      </c>
      <c r="C510" s="19" t="s">
        <v>496</v>
      </c>
      <c r="D510" s="19"/>
      <c r="E510" s="19"/>
      <c r="F510" s="20" t="s">
        <v>654</v>
      </c>
      <c r="G510" s="23">
        <v>4</v>
      </c>
      <c r="H510" s="19">
        <v>832</v>
      </c>
      <c r="I510" s="19">
        <v>932</v>
      </c>
      <c r="J510" s="19">
        <v>1165</v>
      </c>
    </row>
    <row r="511" spans="1:10" ht="15.75" customHeight="1" x14ac:dyDescent="0.3">
      <c r="A511" s="21">
        <v>36133</v>
      </c>
      <c r="B511" s="84">
        <v>0.4</v>
      </c>
      <c r="C511" s="19" t="s">
        <v>223</v>
      </c>
      <c r="D511" s="19" t="s">
        <v>13</v>
      </c>
      <c r="E511" s="19"/>
      <c r="F511" s="20" t="s">
        <v>655</v>
      </c>
      <c r="G511" s="23">
        <v>12</v>
      </c>
      <c r="H511" s="19">
        <v>2657</v>
      </c>
      <c r="I511" s="19">
        <v>2976</v>
      </c>
      <c r="J511" s="19">
        <v>3720</v>
      </c>
    </row>
    <row r="512" spans="1:10" ht="15.75" customHeight="1" x14ac:dyDescent="0.3">
      <c r="A512" s="21">
        <v>36139</v>
      </c>
      <c r="B512" s="84"/>
      <c r="C512" s="19" t="s">
        <v>223</v>
      </c>
      <c r="D512" s="19"/>
      <c r="E512" s="19"/>
      <c r="F512" s="20" t="s">
        <v>656</v>
      </c>
      <c r="G512" s="23">
        <v>20</v>
      </c>
      <c r="H512" s="19">
        <v>4429</v>
      </c>
      <c r="I512" s="19">
        <v>4960</v>
      </c>
      <c r="J512" s="19">
        <v>6200</v>
      </c>
    </row>
    <row r="513" spans="1:10" ht="15.75" customHeight="1" x14ac:dyDescent="0.3">
      <c r="A513" s="21">
        <v>36140</v>
      </c>
      <c r="B513" s="84"/>
      <c r="C513" s="19" t="s">
        <v>223</v>
      </c>
      <c r="D513" s="19"/>
      <c r="E513" s="19"/>
      <c r="F513" s="20" t="s">
        <v>657</v>
      </c>
      <c r="G513" s="23">
        <v>20</v>
      </c>
      <c r="H513" s="19">
        <v>4429</v>
      </c>
      <c r="I513" s="19">
        <v>4960</v>
      </c>
      <c r="J513" s="19">
        <v>6200</v>
      </c>
    </row>
    <row r="514" spans="1:10" ht="15.75" customHeight="1" x14ac:dyDescent="0.3">
      <c r="A514" s="21">
        <v>36141</v>
      </c>
      <c r="B514" s="84"/>
      <c r="C514" s="19" t="s">
        <v>223</v>
      </c>
      <c r="D514" s="19"/>
      <c r="E514" s="19"/>
      <c r="F514" s="20" t="s">
        <v>658</v>
      </c>
      <c r="G514" s="23">
        <v>20</v>
      </c>
      <c r="H514" s="19">
        <v>4429</v>
      </c>
      <c r="I514" s="19">
        <v>4960</v>
      </c>
      <c r="J514" s="19">
        <v>6200</v>
      </c>
    </row>
    <row r="515" spans="1:10" ht="15.75" customHeight="1" x14ac:dyDescent="0.3">
      <c r="A515" s="21">
        <v>36142</v>
      </c>
      <c r="B515" s="84"/>
      <c r="C515" s="19" t="s">
        <v>223</v>
      </c>
      <c r="D515" s="19"/>
      <c r="E515" s="19"/>
      <c r="F515" s="20" t="s">
        <v>659</v>
      </c>
      <c r="G515" s="23">
        <v>20</v>
      </c>
      <c r="H515" s="19">
        <v>4429</v>
      </c>
      <c r="I515" s="19">
        <v>4960</v>
      </c>
      <c r="J515" s="19">
        <v>6200</v>
      </c>
    </row>
    <row r="516" spans="1:10" ht="15.75" customHeight="1" x14ac:dyDescent="0.3">
      <c r="A516" s="21">
        <v>36250</v>
      </c>
      <c r="B516" s="84">
        <v>0.42499999999999999</v>
      </c>
      <c r="C516" s="19" t="s">
        <v>452</v>
      </c>
      <c r="D516" s="19"/>
      <c r="E516" s="19"/>
      <c r="F516" s="20" t="s">
        <v>660</v>
      </c>
      <c r="G516" s="23">
        <v>8</v>
      </c>
      <c r="H516" s="19">
        <v>1725</v>
      </c>
      <c r="I516" s="19">
        <v>1932</v>
      </c>
      <c r="J516" s="19">
        <v>2415</v>
      </c>
    </row>
    <row r="517" spans="1:10" ht="15.75" customHeight="1" x14ac:dyDescent="0.3">
      <c r="A517" s="21">
        <v>36547</v>
      </c>
      <c r="B517" s="84">
        <v>0.40454545454545499</v>
      </c>
      <c r="C517" s="19" t="s">
        <v>498</v>
      </c>
      <c r="D517" s="19"/>
      <c r="E517" s="19"/>
      <c r="F517" s="25" t="s">
        <v>661</v>
      </c>
      <c r="G517" s="23">
        <v>4</v>
      </c>
      <c r="H517" s="19">
        <v>936</v>
      </c>
      <c r="I517" s="19">
        <v>1048</v>
      </c>
      <c r="J517" s="19">
        <v>1310</v>
      </c>
    </row>
    <row r="518" spans="1:10" ht="15.75" customHeight="1" x14ac:dyDescent="0.3">
      <c r="A518" s="21">
        <v>36548</v>
      </c>
      <c r="B518" s="84">
        <v>0.40454545454545499</v>
      </c>
      <c r="C518" s="19" t="s">
        <v>498</v>
      </c>
      <c r="D518" s="19"/>
      <c r="E518" s="19"/>
      <c r="F518" s="25" t="s">
        <v>662</v>
      </c>
      <c r="G518" s="23">
        <v>4</v>
      </c>
      <c r="H518" s="19">
        <v>936</v>
      </c>
      <c r="I518" s="19">
        <v>1048</v>
      </c>
      <c r="J518" s="19">
        <v>1310</v>
      </c>
    </row>
    <row r="519" spans="1:10" ht="15.75" customHeight="1" x14ac:dyDescent="0.3">
      <c r="A519" s="21">
        <v>36549</v>
      </c>
      <c r="B519" s="84">
        <v>0.40454545454545499</v>
      </c>
      <c r="C519" s="19" t="s">
        <v>498</v>
      </c>
      <c r="D519" s="19"/>
      <c r="E519" s="19"/>
      <c r="F519" s="25" t="s">
        <v>663</v>
      </c>
      <c r="G519" s="23">
        <v>4</v>
      </c>
      <c r="H519" s="19">
        <v>936</v>
      </c>
      <c r="I519" s="19">
        <v>1048</v>
      </c>
      <c r="J519" s="19">
        <v>1310</v>
      </c>
    </row>
    <row r="520" spans="1:10" ht="15.75" customHeight="1" x14ac:dyDescent="0.3">
      <c r="A520" s="21">
        <v>36550</v>
      </c>
      <c r="B520" s="84">
        <v>0.40454545454545499</v>
      </c>
      <c r="C520" s="19" t="s">
        <v>498</v>
      </c>
      <c r="D520" s="19"/>
      <c r="E520" s="19"/>
      <c r="F520" s="25" t="s">
        <v>664</v>
      </c>
      <c r="G520" s="23">
        <v>4</v>
      </c>
      <c r="H520" s="19">
        <v>936</v>
      </c>
      <c r="I520" s="19">
        <v>1048</v>
      </c>
      <c r="J520" s="19">
        <v>1310</v>
      </c>
    </row>
    <row r="521" spans="1:10" ht="15.75" customHeight="1" x14ac:dyDescent="0.3">
      <c r="A521" s="21">
        <v>36551</v>
      </c>
      <c r="B521" s="84">
        <v>0.40454545454545499</v>
      </c>
      <c r="C521" s="19" t="s">
        <v>498</v>
      </c>
      <c r="D521" s="19"/>
      <c r="E521" s="19"/>
      <c r="F521" s="25" t="s">
        <v>665</v>
      </c>
      <c r="G521" s="23">
        <v>4</v>
      </c>
      <c r="H521" s="19">
        <v>936</v>
      </c>
      <c r="I521" s="19">
        <v>1048</v>
      </c>
      <c r="J521" s="19">
        <v>1310</v>
      </c>
    </row>
    <row r="522" spans="1:10" ht="15.75" customHeight="1" x14ac:dyDescent="0.3">
      <c r="A522" s="21">
        <v>36552</v>
      </c>
      <c r="B522" s="84">
        <v>0.40454545454545499</v>
      </c>
      <c r="C522" s="19" t="s">
        <v>498</v>
      </c>
      <c r="D522" s="19"/>
      <c r="E522" s="19"/>
      <c r="F522" s="25" t="s">
        <v>666</v>
      </c>
      <c r="G522" s="23">
        <v>4</v>
      </c>
      <c r="H522" s="19">
        <v>936</v>
      </c>
      <c r="I522" s="19">
        <v>1048</v>
      </c>
      <c r="J522" s="19">
        <v>1310</v>
      </c>
    </row>
    <row r="523" spans="1:10" ht="15.75" customHeight="1" x14ac:dyDescent="0.3">
      <c r="A523" s="21">
        <v>36553</v>
      </c>
      <c r="B523" s="84">
        <v>0.40454545454545499</v>
      </c>
      <c r="C523" s="19" t="s">
        <v>498</v>
      </c>
      <c r="D523" s="19"/>
      <c r="E523" s="19"/>
      <c r="F523" s="50" t="s">
        <v>667</v>
      </c>
      <c r="G523" s="23">
        <v>4</v>
      </c>
      <c r="H523" s="19">
        <v>936</v>
      </c>
      <c r="I523" s="19">
        <v>1048</v>
      </c>
      <c r="J523" s="19">
        <v>1310</v>
      </c>
    </row>
    <row r="524" spans="1:10" ht="15.75" customHeight="1" x14ac:dyDescent="0.3">
      <c r="A524" s="21">
        <v>36554</v>
      </c>
      <c r="B524" s="84">
        <v>0.40454545454545499</v>
      </c>
      <c r="C524" s="19" t="s">
        <v>498</v>
      </c>
      <c r="D524" s="19"/>
      <c r="E524" s="19"/>
      <c r="F524" s="50" t="s">
        <v>668</v>
      </c>
      <c r="G524" s="23">
        <v>4</v>
      </c>
      <c r="H524" s="19">
        <v>936</v>
      </c>
      <c r="I524" s="19">
        <v>1048</v>
      </c>
      <c r="J524" s="19">
        <v>1310</v>
      </c>
    </row>
    <row r="525" spans="1:10" ht="15.75" customHeight="1" x14ac:dyDescent="0.3">
      <c r="A525" s="21">
        <v>36799</v>
      </c>
      <c r="B525" s="84"/>
      <c r="C525" s="19" t="s">
        <v>194</v>
      </c>
      <c r="D525" s="19"/>
      <c r="E525" s="19"/>
      <c r="F525" s="50" t="s">
        <v>669</v>
      </c>
      <c r="G525" s="23">
        <v>14</v>
      </c>
      <c r="H525" s="19">
        <v>3036</v>
      </c>
      <c r="I525" s="19">
        <v>3400</v>
      </c>
      <c r="J525" s="19">
        <v>4250</v>
      </c>
    </row>
    <row r="526" spans="1:10" ht="15.75" customHeight="1" x14ac:dyDescent="0.3">
      <c r="A526" s="21">
        <v>36800</v>
      </c>
      <c r="B526" s="84"/>
      <c r="C526" s="19" t="s">
        <v>194</v>
      </c>
      <c r="D526" s="19"/>
      <c r="E526" s="19"/>
      <c r="F526" s="20" t="s">
        <v>670</v>
      </c>
      <c r="G526" s="23">
        <v>14</v>
      </c>
      <c r="H526" s="19">
        <v>3036</v>
      </c>
      <c r="I526" s="19">
        <v>3400</v>
      </c>
      <c r="J526" s="19">
        <v>4250</v>
      </c>
    </row>
    <row r="527" spans="1:10" ht="15.75" customHeight="1" x14ac:dyDescent="0.3">
      <c r="A527" s="21">
        <v>36801</v>
      </c>
      <c r="B527" s="84"/>
      <c r="C527" s="19" t="s">
        <v>194</v>
      </c>
      <c r="D527" s="19"/>
      <c r="E527" s="19"/>
      <c r="F527" s="20" t="s">
        <v>671</v>
      </c>
      <c r="G527" s="23">
        <v>14</v>
      </c>
      <c r="H527" s="19">
        <v>3036</v>
      </c>
      <c r="I527" s="19">
        <v>3400</v>
      </c>
      <c r="J527" s="19">
        <v>4250</v>
      </c>
    </row>
    <row r="528" spans="1:10" ht="15.75" customHeight="1" x14ac:dyDescent="0.3">
      <c r="A528" s="21">
        <v>36802</v>
      </c>
      <c r="B528" s="84"/>
      <c r="C528" s="19" t="s">
        <v>194</v>
      </c>
      <c r="D528" s="19"/>
      <c r="E528" s="19"/>
      <c r="F528" s="20" t="s">
        <v>672</v>
      </c>
      <c r="G528" s="23">
        <v>14</v>
      </c>
      <c r="H528" s="19">
        <v>3036</v>
      </c>
      <c r="I528" s="19">
        <v>3400</v>
      </c>
      <c r="J528" s="19">
        <v>4250</v>
      </c>
    </row>
    <row r="529" spans="1:10" ht="15.75" customHeight="1" x14ac:dyDescent="0.3">
      <c r="A529" s="21">
        <v>36803</v>
      </c>
      <c r="B529" s="84"/>
      <c r="C529" s="19" t="s">
        <v>194</v>
      </c>
      <c r="D529" s="19"/>
      <c r="E529" s="19"/>
      <c r="F529" s="20" t="s">
        <v>673</v>
      </c>
      <c r="G529" s="23">
        <v>14</v>
      </c>
      <c r="H529" s="19">
        <v>3036</v>
      </c>
      <c r="I529" s="19">
        <v>3400</v>
      </c>
      <c r="J529" s="19">
        <v>4250</v>
      </c>
    </row>
    <row r="530" spans="1:10" ht="15.75" customHeight="1" x14ac:dyDescent="0.3">
      <c r="A530" s="21">
        <v>36804</v>
      </c>
      <c r="B530" s="84"/>
      <c r="C530" s="19" t="s">
        <v>194</v>
      </c>
      <c r="D530" s="19"/>
      <c r="E530" s="19"/>
      <c r="F530" s="20" t="s">
        <v>674</v>
      </c>
      <c r="G530" s="23">
        <v>14</v>
      </c>
      <c r="H530" s="19">
        <v>3036</v>
      </c>
      <c r="I530" s="19">
        <v>3400</v>
      </c>
      <c r="J530" s="19">
        <v>4250</v>
      </c>
    </row>
    <row r="531" spans="1:10" ht="15.75" customHeight="1" x14ac:dyDescent="0.3">
      <c r="A531" s="21">
        <v>36805</v>
      </c>
      <c r="B531" s="84"/>
      <c r="C531" s="19" t="s">
        <v>194</v>
      </c>
      <c r="D531" s="19"/>
      <c r="E531" s="19"/>
      <c r="F531" s="20" t="s">
        <v>675</v>
      </c>
      <c r="G531" s="23">
        <v>14</v>
      </c>
      <c r="H531" s="19">
        <v>3036</v>
      </c>
      <c r="I531" s="19">
        <v>3400</v>
      </c>
      <c r="J531" s="19">
        <v>4250</v>
      </c>
    </row>
    <row r="532" spans="1:10" ht="15.75" customHeight="1" x14ac:dyDescent="0.3">
      <c r="A532" s="21">
        <v>36806</v>
      </c>
      <c r="B532" s="84"/>
      <c r="C532" s="19" t="s">
        <v>194</v>
      </c>
      <c r="D532" s="19"/>
      <c r="E532" s="19"/>
      <c r="F532" s="20" t="s">
        <v>676</v>
      </c>
      <c r="G532" s="23">
        <v>14</v>
      </c>
      <c r="H532" s="19">
        <v>3036</v>
      </c>
      <c r="I532" s="19">
        <v>3400</v>
      </c>
      <c r="J532" s="19">
        <v>4250</v>
      </c>
    </row>
    <row r="533" spans="1:10" ht="15.75" customHeight="1" x14ac:dyDescent="0.3">
      <c r="A533" s="21">
        <v>36807</v>
      </c>
      <c r="B533" s="84"/>
      <c r="C533" s="19" t="s">
        <v>194</v>
      </c>
      <c r="D533" s="19"/>
      <c r="E533" s="19"/>
      <c r="F533" s="20" t="s">
        <v>677</v>
      </c>
      <c r="G533" s="23">
        <v>14</v>
      </c>
      <c r="H533" s="19">
        <v>3036</v>
      </c>
      <c r="I533" s="19">
        <v>3400</v>
      </c>
      <c r="J533" s="19">
        <v>4250</v>
      </c>
    </row>
    <row r="534" spans="1:10" ht="15.75" customHeight="1" x14ac:dyDescent="0.3">
      <c r="A534" s="21">
        <v>36808</v>
      </c>
      <c r="B534" s="84"/>
      <c r="C534" s="19" t="s">
        <v>194</v>
      </c>
      <c r="D534" s="19"/>
      <c r="E534" s="19"/>
      <c r="F534" s="20" t="s">
        <v>678</v>
      </c>
      <c r="G534" s="23">
        <v>14</v>
      </c>
      <c r="H534" s="19">
        <v>3036</v>
      </c>
      <c r="I534" s="19">
        <v>3400</v>
      </c>
      <c r="J534" s="19">
        <v>4250</v>
      </c>
    </row>
    <row r="535" spans="1:10" ht="15.75" customHeight="1" x14ac:dyDescent="0.3">
      <c r="A535" s="21">
        <v>37213</v>
      </c>
      <c r="B535" s="84">
        <v>0.42523364485981302</v>
      </c>
      <c r="C535" s="19" t="s">
        <v>642</v>
      </c>
      <c r="D535" s="19"/>
      <c r="E535" s="19"/>
      <c r="F535" s="20" t="s">
        <v>679</v>
      </c>
      <c r="G535" s="23">
        <v>10</v>
      </c>
      <c r="H535" s="19">
        <v>2196</v>
      </c>
      <c r="I535" s="19">
        <v>2460</v>
      </c>
      <c r="J535" s="19">
        <v>3075</v>
      </c>
    </row>
    <row r="536" spans="1:10" ht="15.75" customHeight="1" x14ac:dyDescent="0.3">
      <c r="A536" s="21">
        <v>37214</v>
      </c>
      <c r="B536" s="84">
        <v>0.42523364485981302</v>
      </c>
      <c r="C536" s="19" t="s">
        <v>642</v>
      </c>
      <c r="D536" s="19"/>
      <c r="E536" s="19"/>
      <c r="F536" s="20" t="s">
        <v>680</v>
      </c>
      <c r="G536" s="23">
        <v>10</v>
      </c>
      <c r="H536" s="19">
        <v>2196</v>
      </c>
      <c r="I536" s="19">
        <v>2460</v>
      </c>
      <c r="J536" s="19">
        <v>3075</v>
      </c>
    </row>
    <row r="537" spans="1:10" ht="15.75" customHeight="1" x14ac:dyDescent="0.3">
      <c r="A537" s="21">
        <v>37410</v>
      </c>
      <c r="B537" s="84">
        <v>0.17444444444444401</v>
      </c>
      <c r="C537" s="19" t="s">
        <v>172</v>
      </c>
      <c r="D537" s="19"/>
      <c r="E537" s="19"/>
      <c r="F537" s="20" t="s">
        <v>681</v>
      </c>
      <c r="G537" s="23">
        <v>12</v>
      </c>
      <c r="H537" s="19">
        <v>2654</v>
      </c>
      <c r="I537" s="19">
        <v>2972</v>
      </c>
      <c r="J537" s="19">
        <v>3715</v>
      </c>
    </row>
    <row r="538" spans="1:10" ht="15.75" customHeight="1" x14ac:dyDescent="0.3">
      <c r="A538" s="21">
        <v>37444</v>
      </c>
      <c r="B538" s="84"/>
      <c r="C538" s="19" t="s">
        <v>194</v>
      </c>
      <c r="D538" s="19"/>
      <c r="E538" s="19"/>
      <c r="F538" s="20" t="s">
        <v>682</v>
      </c>
      <c r="G538" s="23">
        <v>47</v>
      </c>
      <c r="H538" s="19">
        <v>10357</v>
      </c>
      <c r="I538" s="19">
        <v>11600</v>
      </c>
      <c r="J538" s="19">
        <v>14500</v>
      </c>
    </row>
    <row r="539" spans="1:10" ht="15.75" customHeight="1" x14ac:dyDescent="0.3">
      <c r="A539" s="21">
        <v>37445</v>
      </c>
      <c r="B539" s="84"/>
      <c r="C539" s="19" t="s">
        <v>194</v>
      </c>
      <c r="D539" s="19"/>
      <c r="E539" s="19"/>
      <c r="F539" s="20" t="s">
        <v>683</v>
      </c>
      <c r="G539" s="23">
        <v>47</v>
      </c>
      <c r="H539" s="19">
        <v>10357</v>
      </c>
      <c r="I539" s="19">
        <v>11600</v>
      </c>
      <c r="J539" s="19">
        <v>14500</v>
      </c>
    </row>
    <row r="540" spans="1:10" ht="15.75" customHeight="1" x14ac:dyDescent="0.3">
      <c r="A540" s="21">
        <v>37446</v>
      </c>
      <c r="B540" s="84"/>
      <c r="C540" s="19" t="s">
        <v>194</v>
      </c>
      <c r="D540" s="19"/>
      <c r="E540" s="19"/>
      <c r="F540" s="20" t="s">
        <v>684</v>
      </c>
      <c r="G540" s="23">
        <v>47</v>
      </c>
      <c r="H540" s="19">
        <v>10357</v>
      </c>
      <c r="I540" s="19">
        <v>11600</v>
      </c>
      <c r="J540" s="19">
        <v>14500</v>
      </c>
    </row>
    <row r="541" spans="1:10" ht="15.75" customHeight="1" x14ac:dyDescent="0.3">
      <c r="A541" s="21">
        <v>37447</v>
      </c>
      <c r="B541" s="84"/>
      <c r="C541" s="19" t="s">
        <v>194</v>
      </c>
      <c r="D541" s="19"/>
      <c r="E541" s="19"/>
      <c r="F541" s="20" t="s">
        <v>685</v>
      </c>
      <c r="G541" s="23">
        <v>47</v>
      </c>
      <c r="H541" s="19">
        <v>10357</v>
      </c>
      <c r="I541" s="19">
        <v>11600</v>
      </c>
      <c r="J541" s="19">
        <v>14500</v>
      </c>
    </row>
    <row r="542" spans="1:10" ht="15.75" customHeight="1" x14ac:dyDescent="0.3">
      <c r="A542" s="21">
        <v>37525</v>
      </c>
      <c r="B542" s="84">
        <v>0.27586206896551702</v>
      </c>
      <c r="C542" s="19" t="s">
        <v>168</v>
      </c>
      <c r="D542" s="19"/>
      <c r="E542" s="19"/>
      <c r="F542" s="20" t="s">
        <v>686</v>
      </c>
      <c r="G542" s="23">
        <v>2</v>
      </c>
      <c r="H542" s="19">
        <v>450</v>
      </c>
      <c r="I542" s="19">
        <v>1008</v>
      </c>
      <c r="J542" s="19">
        <v>1260</v>
      </c>
    </row>
    <row r="543" spans="1:10" ht="15.75" customHeight="1" x14ac:dyDescent="0.3">
      <c r="A543" s="21">
        <v>37570</v>
      </c>
      <c r="B543" s="84">
        <v>0.42567567567567599</v>
      </c>
      <c r="C543" s="19" t="s">
        <v>323</v>
      </c>
      <c r="D543" s="19"/>
      <c r="E543" s="19"/>
      <c r="F543" s="20" t="s">
        <v>687</v>
      </c>
      <c r="G543" s="23">
        <v>1</v>
      </c>
      <c r="H543" s="19">
        <v>304</v>
      </c>
      <c r="I543" s="19">
        <v>340</v>
      </c>
      <c r="J543" s="19">
        <v>425</v>
      </c>
    </row>
    <row r="544" spans="1:10" ht="15.75" customHeight="1" x14ac:dyDescent="0.3">
      <c r="A544" s="21">
        <v>37578</v>
      </c>
      <c r="B544" s="84"/>
      <c r="C544" s="19" t="s">
        <v>127</v>
      </c>
      <c r="D544" s="19"/>
      <c r="E544" s="19"/>
      <c r="F544" s="20" t="s">
        <v>688</v>
      </c>
      <c r="G544" s="23">
        <v>6</v>
      </c>
      <c r="H544" s="19">
        <v>1271</v>
      </c>
      <c r="I544" s="19">
        <v>1424</v>
      </c>
      <c r="J544" s="19">
        <v>1780</v>
      </c>
    </row>
    <row r="545" spans="1:10" ht="15.75" customHeight="1" x14ac:dyDescent="0.3">
      <c r="A545" s="21">
        <v>37728</v>
      </c>
      <c r="B545" s="84"/>
      <c r="C545" s="19" t="s">
        <v>689</v>
      </c>
      <c r="D545" s="19"/>
      <c r="E545" s="19"/>
      <c r="F545" s="20" t="s">
        <v>690</v>
      </c>
      <c r="G545" s="23">
        <v>7</v>
      </c>
      <c r="H545" s="19">
        <v>1607</v>
      </c>
      <c r="I545" s="19">
        <v>1800</v>
      </c>
      <c r="J545" s="19">
        <v>2250</v>
      </c>
    </row>
    <row r="546" spans="1:10" ht="15.75" customHeight="1" x14ac:dyDescent="0.3">
      <c r="A546" s="21">
        <v>37729</v>
      </c>
      <c r="B546" s="84"/>
      <c r="C546" s="19" t="s">
        <v>689</v>
      </c>
      <c r="D546" s="19"/>
      <c r="E546" s="19"/>
      <c r="F546" s="20" t="s">
        <v>691</v>
      </c>
      <c r="G546" s="23">
        <v>7</v>
      </c>
      <c r="H546" s="19">
        <v>1607</v>
      </c>
      <c r="I546" s="19">
        <v>1800</v>
      </c>
      <c r="J546" s="19">
        <v>2250</v>
      </c>
    </row>
    <row r="547" spans="1:10" ht="15.75" customHeight="1" x14ac:dyDescent="0.3">
      <c r="A547" s="21">
        <v>37730</v>
      </c>
      <c r="B547" s="84"/>
      <c r="C547" s="19" t="s">
        <v>689</v>
      </c>
      <c r="D547" s="19"/>
      <c r="E547" s="19"/>
      <c r="F547" s="20" t="s">
        <v>692</v>
      </c>
      <c r="G547" s="23">
        <v>7</v>
      </c>
      <c r="H547" s="19">
        <v>1607</v>
      </c>
      <c r="I547" s="19">
        <v>1800</v>
      </c>
      <c r="J547" s="19">
        <v>2250</v>
      </c>
    </row>
    <row r="548" spans="1:10" ht="15.75" customHeight="1" x14ac:dyDescent="0.3">
      <c r="A548" s="21">
        <v>37731</v>
      </c>
      <c r="B548" s="84"/>
      <c r="C548" s="19" t="s">
        <v>689</v>
      </c>
      <c r="D548" s="19"/>
      <c r="E548" s="19"/>
      <c r="F548" s="20" t="s">
        <v>693</v>
      </c>
      <c r="G548" s="23">
        <v>7</v>
      </c>
      <c r="H548" s="19">
        <v>1607</v>
      </c>
      <c r="I548" s="19">
        <v>1800</v>
      </c>
      <c r="J548" s="19">
        <v>2250</v>
      </c>
    </row>
    <row r="549" spans="1:10" ht="15.75" customHeight="1" x14ac:dyDescent="0.3">
      <c r="A549" s="21">
        <v>37732</v>
      </c>
      <c r="B549" s="84"/>
      <c r="C549" s="19" t="s">
        <v>689</v>
      </c>
      <c r="D549" s="19"/>
      <c r="E549" s="19"/>
      <c r="F549" s="20" t="s">
        <v>694</v>
      </c>
      <c r="G549" s="23">
        <v>7</v>
      </c>
      <c r="H549" s="19">
        <v>1607</v>
      </c>
      <c r="I549" s="19">
        <v>1800</v>
      </c>
      <c r="J549" s="19">
        <v>2250</v>
      </c>
    </row>
    <row r="550" spans="1:10" ht="15.75" customHeight="1" x14ac:dyDescent="0.3">
      <c r="A550" s="21">
        <v>37733</v>
      </c>
      <c r="B550" s="84"/>
      <c r="C550" s="19" t="s">
        <v>689</v>
      </c>
      <c r="D550" s="19"/>
      <c r="E550" s="19"/>
      <c r="F550" s="20" t="s">
        <v>695</v>
      </c>
      <c r="G550" s="23">
        <v>7</v>
      </c>
      <c r="H550" s="19">
        <v>1607</v>
      </c>
      <c r="I550" s="19">
        <v>1800</v>
      </c>
      <c r="J550" s="19">
        <v>2250</v>
      </c>
    </row>
    <row r="551" spans="1:10" ht="15.75" customHeight="1" x14ac:dyDescent="0.3">
      <c r="A551" s="21">
        <v>37734</v>
      </c>
      <c r="B551" s="84"/>
      <c r="C551" s="19" t="s">
        <v>689</v>
      </c>
      <c r="D551" s="19"/>
      <c r="E551" s="19"/>
      <c r="F551" s="20" t="s">
        <v>696</v>
      </c>
      <c r="G551" s="23">
        <v>7</v>
      </c>
      <c r="H551" s="19">
        <v>1607</v>
      </c>
      <c r="I551" s="19">
        <v>1800</v>
      </c>
      <c r="J551" s="19">
        <v>2250</v>
      </c>
    </row>
    <row r="552" spans="1:10" ht="15.75" customHeight="1" x14ac:dyDescent="0.3">
      <c r="A552" s="21">
        <v>37735</v>
      </c>
      <c r="B552" s="84"/>
      <c r="C552" s="19" t="s">
        <v>689</v>
      </c>
      <c r="D552" s="19"/>
      <c r="E552" s="19"/>
      <c r="F552" s="20" t="s">
        <v>697</v>
      </c>
      <c r="G552" s="23">
        <v>7</v>
      </c>
      <c r="H552" s="19">
        <v>1607</v>
      </c>
      <c r="I552" s="19">
        <v>1800</v>
      </c>
      <c r="J552" s="19">
        <v>2250</v>
      </c>
    </row>
    <row r="553" spans="1:10" ht="15.75" customHeight="1" x14ac:dyDescent="0.3">
      <c r="A553" s="21">
        <v>37736</v>
      </c>
      <c r="B553" s="84"/>
      <c r="C553" s="19" t="s">
        <v>689</v>
      </c>
      <c r="D553" s="19"/>
      <c r="E553" s="19"/>
      <c r="F553" s="20" t="s">
        <v>698</v>
      </c>
      <c r="G553" s="23">
        <v>7</v>
      </c>
      <c r="H553" s="19">
        <v>1607</v>
      </c>
      <c r="I553" s="19">
        <v>1800</v>
      </c>
      <c r="J553" s="19">
        <v>2250</v>
      </c>
    </row>
    <row r="554" spans="1:10" ht="15.75" customHeight="1" x14ac:dyDescent="0.3">
      <c r="A554" s="21">
        <v>37737</v>
      </c>
      <c r="B554" s="84"/>
      <c r="C554" s="19" t="s">
        <v>689</v>
      </c>
      <c r="D554" s="19"/>
      <c r="E554" s="19"/>
      <c r="F554" s="20" t="s">
        <v>699</v>
      </c>
      <c r="G554" s="23">
        <v>7</v>
      </c>
      <c r="H554" s="19">
        <v>1607</v>
      </c>
      <c r="I554" s="19">
        <v>1800</v>
      </c>
      <c r="J554" s="19">
        <v>2250</v>
      </c>
    </row>
    <row r="555" spans="1:10" ht="15.75" customHeight="1" x14ac:dyDescent="0.3">
      <c r="A555" s="21">
        <v>37738</v>
      </c>
      <c r="B555" s="84">
        <v>0.37444444444444402</v>
      </c>
      <c r="C555" s="19" t="s">
        <v>162</v>
      </c>
      <c r="D555" s="19"/>
      <c r="E555" s="19"/>
      <c r="F555" s="20" t="s">
        <v>700</v>
      </c>
      <c r="G555" s="23">
        <v>9</v>
      </c>
      <c r="H555" s="19">
        <v>2011</v>
      </c>
      <c r="I555" s="19">
        <v>2252</v>
      </c>
      <c r="J555" s="19">
        <v>2815</v>
      </c>
    </row>
    <row r="556" spans="1:10" ht="15.75" customHeight="1" x14ac:dyDescent="0.3">
      <c r="A556" s="21">
        <v>37739</v>
      </c>
      <c r="B556" s="84">
        <v>0.37444444444444402</v>
      </c>
      <c r="C556" s="19" t="s">
        <v>162</v>
      </c>
      <c r="D556" s="19"/>
      <c r="E556" s="19"/>
      <c r="F556" s="20" t="s">
        <v>273</v>
      </c>
      <c r="G556" s="23">
        <v>9</v>
      </c>
      <c r="H556" s="19">
        <v>2011</v>
      </c>
      <c r="I556" s="19">
        <v>2252</v>
      </c>
      <c r="J556" s="19">
        <v>2815</v>
      </c>
    </row>
    <row r="557" spans="1:10" ht="15.75" customHeight="1" x14ac:dyDescent="0.3">
      <c r="A557" s="21">
        <v>37740</v>
      </c>
      <c r="B557" s="84">
        <v>0.37444444444444402</v>
      </c>
      <c r="C557" s="19" t="s">
        <v>162</v>
      </c>
      <c r="D557" s="19"/>
      <c r="E557" s="19"/>
      <c r="F557" s="20" t="s">
        <v>701</v>
      </c>
      <c r="G557" s="23">
        <v>9</v>
      </c>
      <c r="H557" s="19">
        <v>2011</v>
      </c>
      <c r="I557" s="19">
        <v>2252</v>
      </c>
      <c r="J557" s="19">
        <v>2815</v>
      </c>
    </row>
    <row r="558" spans="1:10" ht="15.75" customHeight="1" x14ac:dyDescent="0.3">
      <c r="A558" s="21">
        <v>37766</v>
      </c>
      <c r="B558" s="84"/>
      <c r="C558" s="19" t="s">
        <v>135</v>
      </c>
      <c r="D558" s="19"/>
      <c r="E558" s="19"/>
      <c r="F558" s="20" t="s">
        <v>702</v>
      </c>
      <c r="G558" s="23">
        <v>17</v>
      </c>
      <c r="H558" s="19">
        <v>3821</v>
      </c>
      <c r="I558" s="19">
        <v>4280</v>
      </c>
      <c r="J558" s="19">
        <v>5350</v>
      </c>
    </row>
    <row r="559" spans="1:10" ht="15.75" customHeight="1" x14ac:dyDescent="0.3">
      <c r="A559" s="21">
        <v>37767</v>
      </c>
      <c r="B559" s="84"/>
      <c r="C559" s="19" t="s">
        <v>135</v>
      </c>
      <c r="D559" s="19"/>
      <c r="E559" s="19"/>
      <c r="F559" s="20" t="s">
        <v>703</v>
      </c>
      <c r="G559" s="23">
        <v>17</v>
      </c>
      <c r="H559" s="19">
        <v>3821</v>
      </c>
      <c r="I559" s="19">
        <v>4280</v>
      </c>
      <c r="J559" s="19">
        <v>5350</v>
      </c>
    </row>
    <row r="560" spans="1:10" ht="15.75" customHeight="1" x14ac:dyDescent="0.3">
      <c r="A560" s="21">
        <v>37772</v>
      </c>
      <c r="B560" s="84"/>
      <c r="C560" s="19" t="s">
        <v>135</v>
      </c>
      <c r="D560" s="19"/>
      <c r="E560" s="19"/>
      <c r="F560" s="20" t="s">
        <v>704</v>
      </c>
      <c r="G560" s="23">
        <v>17</v>
      </c>
      <c r="H560" s="19">
        <v>3821</v>
      </c>
      <c r="I560" s="19">
        <v>4280</v>
      </c>
      <c r="J560" s="19">
        <v>5350</v>
      </c>
    </row>
    <row r="561" spans="1:10" ht="15.75" customHeight="1" x14ac:dyDescent="0.3">
      <c r="A561" s="21">
        <v>38281</v>
      </c>
      <c r="B561" s="84">
        <v>0.27573529411764702</v>
      </c>
      <c r="C561" s="19" t="s">
        <v>162</v>
      </c>
      <c r="D561" s="19"/>
      <c r="E561" s="19"/>
      <c r="F561" s="20" t="s">
        <v>705</v>
      </c>
      <c r="G561" s="23">
        <v>2</v>
      </c>
      <c r="H561" s="19">
        <v>352</v>
      </c>
      <c r="I561" s="19">
        <v>788</v>
      </c>
      <c r="J561" s="19">
        <v>985</v>
      </c>
    </row>
    <row r="562" spans="1:10" ht="15.75" customHeight="1" x14ac:dyDescent="0.3">
      <c r="A562" s="21">
        <v>38379</v>
      </c>
      <c r="B562" s="84"/>
      <c r="C562" s="19" t="s">
        <v>557</v>
      </c>
      <c r="D562" s="19"/>
      <c r="E562" s="19"/>
      <c r="F562" s="20" t="s">
        <v>706</v>
      </c>
      <c r="G562" s="23">
        <v>27</v>
      </c>
      <c r="H562" s="19">
        <v>6000</v>
      </c>
      <c r="I562" s="19">
        <v>6720</v>
      </c>
      <c r="J562" s="19">
        <v>8400</v>
      </c>
    </row>
    <row r="563" spans="1:10" ht="15.75" customHeight="1" x14ac:dyDescent="0.3">
      <c r="A563" s="21">
        <v>38412</v>
      </c>
      <c r="B563" s="84"/>
      <c r="C563" s="19" t="s">
        <v>236</v>
      </c>
      <c r="D563" s="19"/>
      <c r="E563" s="19"/>
      <c r="F563" s="20" t="s">
        <v>707</v>
      </c>
      <c r="G563" s="23">
        <v>12</v>
      </c>
      <c r="H563" s="19">
        <v>2714</v>
      </c>
      <c r="I563" s="19">
        <v>3040</v>
      </c>
      <c r="J563" s="19">
        <v>3800</v>
      </c>
    </row>
    <row r="564" spans="1:10" ht="15.75" customHeight="1" x14ac:dyDescent="0.3">
      <c r="A564" s="21">
        <v>38413</v>
      </c>
      <c r="B564" s="84"/>
      <c r="C564" s="19" t="s">
        <v>236</v>
      </c>
      <c r="D564" s="19"/>
      <c r="E564" s="19"/>
      <c r="F564" s="20" t="s">
        <v>708</v>
      </c>
      <c r="G564" s="23">
        <v>15</v>
      </c>
      <c r="H564" s="19">
        <v>3214</v>
      </c>
      <c r="I564" s="19">
        <v>3600</v>
      </c>
      <c r="J564" s="19">
        <v>4500</v>
      </c>
    </row>
    <row r="565" spans="1:10" ht="15.75" customHeight="1" x14ac:dyDescent="0.3">
      <c r="A565" s="21">
        <v>38459</v>
      </c>
      <c r="B565" s="84"/>
      <c r="C565" s="19" t="s">
        <v>194</v>
      </c>
      <c r="D565" s="19"/>
      <c r="E565" s="19"/>
      <c r="F565" s="20" t="s">
        <v>709</v>
      </c>
      <c r="G565" s="23">
        <v>13</v>
      </c>
      <c r="H565" s="19">
        <v>2786</v>
      </c>
      <c r="I565" s="19">
        <v>3120</v>
      </c>
      <c r="J565" s="19">
        <v>3900</v>
      </c>
    </row>
    <row r="566" spans="1:10" ht="15.75" customHeight="1" x14ac:dyDescent="0.3">
      <c r="A566" s="21">
        <v>38460</v>
      </c>
      <c r="B566" s="84"/>
      <c r="C566" s="19" t="s">
        <v>194</v>
      </c>
      <c r="D566" s="19"/>
      <c r="E566" s="19"/>
      <c r="F566" s="20" t="s">
        <v>710</v>
      </c>
      <c r="G566" s="23">
        <v>13</v>
      </c>
      <c r="H566" s="19">
        <v>2786</v>
      </c>
      <c r="I566" s="19">
        <v>3120</v>
      </c>
      <c r="J566" s="19">
        <v>3900</v>
      </c>
    </row>
    <row r="567" spans="1:10" ht="15.75" customHeight="1" x14ac:dyDescent="0.3">
      <c r="A567" s="21">
        <v>38461</v>
      </c>
      <c r="B567" s="84"/>
      <c r="C567" s="19" t="s">
        <v>194</v>
      </c>
      <c r="D567" s="19"/>
      <c r="E567" s="19"/>
      <c r="F567" s="20" t="s">
        <v>711</v>
      </c>
      <c r="G567" s="23">
        <v>13</v>
      </c>
      <c r="H567" s="19">
        <v>2786</v>
      </c>
      <c r="I567" s="19">
        <v>3120</v>
      </c>
      <c r="J567" s="19">
        <v>3900</v>
      </c>
    </row>
    <row r="568" spans="1:10" ht="15.75" customHeight="1" x14ac:dyDescent="0.3">
      <c r="A568" s="21">
        <v>38462</v>
      </c>
      <c r="B568" s="84"/>
      <c r="C568" s="19" t="s">
        <v>194</v>
      </c>
      <c r="D568" s="19"/>
      <c r="E568" s="19"/>
      <c r="F568" s="20" t="s">
        <v>712</v>
      </c>
      <c r="G568" s="23">
        <v>13</v>
      </c>
      <c r="H568" s="19">
        <v>2786</v>
      </c>
      <c r="I568" s="19">
        <v>3120</v>
      </c>
      <c r="J568" s="19">
        <v>3900</v>
      </c>
    </row>
    <row r="569" spans="1:10" ht="15.75" customHeight="1" x14ac:dyDescent="0.3">
      <c r="A569" s="21">
        <v>38463</v>
      </c>
      <c r="B569" s="84"/>
      <c r="C569" s="19" t="s">
        <v>194</v>
      </c>
      <c r="D569" s="19"/>
      <c r="E569" s="19"/>
      <c r="F569" s="20" t="s">
        <v>713</v>
      </c>
      <c r="G569" s="23">
        <v>13</v>
      </c>
      <c r="H569" s="19">
        <v>2786</v>
      </c>
      <c r="I569" s="19">
        <v>3120</v>
      </c>
      <c r="J569" s="19">
        <v>3900</v>
      </c>
    </row>
    <row r="570" spans="1:10" ht="15.75" customHeight="1" x14ac:dyDescent="0.3">
      <c r="A570" s="21">
        <v>38464</v>
      </c>
      <c r="B570" s="84"/>
      <c r="C570" s="19" t="s">
        <v>194</v>
      </c>
      <c r="D570" s="19"/>
      <c r="E570" s="19"/>
      <c r="F570" s="20" t="s">
        <v>714</v>
      </c>
      <c r="G570" s="23">
        <v>13</v>
      </c>
      <c r="H570" s="19">
        <v>2786</v>
      </c>
      <c r="I570" s="19">
        <v>3120</v>
      </c>
      <c r="J570" s="19">
        <v>3900</v>
      </c>
    </row>
    <row r="571" spans="1:10" ht="15.75" customHeight="1" x14ac:dyDescent="0.3">
      <c r="A571" s="21">
        <v>38465</v>
      </c>
      <c r="B571" s="84"/>
      <c r="C571" s="19" t="s">
        <v>194</v>
      </c>
      <c r="D571" s="19"/>
      <c r="E571" s="19"/>
      <c r="F571" s="20" t="s">
        <v>715</v>
      </c>
      <c r="G571" s="23">
        <v>13</v>
      </c>
      <c r="H571" s="19">
        <v>2786</v>
      </c>
      <c r="I571" s="19">
        <v>3120</v>
      </c>
      <c r="J571" s="19">
        <v>3900</v>
      </c>
    </row>
    <row r="572" spans="1:10" ht="15.75" customHeight="1" x14ac:dyDescent="0.3">
      <c r="A572" s="21">
        <v>38466</v>
      </c>
      <c r="B572" s="84"/>
      <c r="C572" s="19" t="s">
        <v>194</v>
      </c>
      <c r="D572" s="19"/>
      <c r="E572" s="19"/>
      <c r="F572" s="50" t="s">
        <v>716</v>
      </c>
      <c r="G572" s="23">
        <v>13</v>
      </c>
      <c r="H572" s="19">
        <v>2786</v>
      </c>
      <c r="I572" s="19">
        <v>3120</v>
      </c>
      <c r="J572" s="19">
        <v>3900</v>
      </c>
    </row>
    <row r="573" spans="1:10" ht="15.75" customHeight="1" x14ac:dyDescent="0.3">
      <c r="A573" s="21">
        <v>38679</v>
      </c>
      <c r="B573" s="84">
        <v>0.27542372881355898</v>
      </c>
      <c r="C573" s="19" t="s">
        <v>569</v>
      </c>
      <c r="D573" s="19"/>
      <c r="E573" s="19"/>
      <c r="F573" s="50" t="s">
        <v>717</v>
      </c>
      <c r="G573" s="23">
        <v>3</v>
      </c>
      <c r="H573" s="19">
        <v>611</v>
      </c>
      <c r="I573" s="19">
        <v>1368</v>
      </c>
      <c r="J573" s="19">
        <v>1710</v>
      </c>
    </row>
    <row r="574" spans="1:10" ht="15.75" customHeight="1" x14ac:dyDescent="0.3">
      <c r="A574" s="21">
        <v>38722</v>
      </c>
      <c r="B574" s="84">
        <v>0.27413793103448297</v>
      </c>
      <c r="C574" s="19" t="s">
        <v>718</v>
      </c>
      <c r="D574" s="19"/>
      <c r="E574" s="19"/>
      <c r="F574" s="25" t="s">
        <v>719</v>
      </c>
      <c r="G574" s="23">
        <v>7</v>
      </c>
      <c r="H574" s="19">
        <v>1504</v>
      </c>
      <c r="I574" s="19">
        <v>1684</v>
      </c>
      <c r="J574" s="19">
        <v>2105</v>
      </c>
    </row>
    <row r="575" spans="1:10" ht="15.75" customHeight="1" x14ac:dyDescent="0.3">
      <c r="A575" s="21">
        <v>38742</v>
      </c>
      <c r="B575" s="84"/>
      <c r="C575" s="19" t="s">
        <v>194</v>
      </c>
      <c r="D575" s="19"/>
      <c r="E575" s="19"/>
      <c r="F575" s="25" t="s">
        <v>720</v>
      </c>
      <c r="G575" s="23">
        <v>6</v>
      </c>
      <c r="H575" s="19">
        <v>1350</v>
      </c>
      <c r="I575" s="19">
        <v>1512</v>
      </c>
      <c r="J575" s="19">
        <v>1890</v>
      </c>
    </row>
    <row r="576" spans="1:10" ht="15.75" customHeight="1" x14ac:dyDescent="0.3">
      <c r="A576" s="21">
        <v>38743</v>
      </c>
      <c r="B576" s="84"/>
      <c r="C576" s="19" t="s">
        <v>194</v>
      </c>
      <c r="D576" s="19"/>
      <c r="E576" s="19"/>
      <c r="F576" s="25" t="s">
        <v>721</v>
      </c>
      <c r="G576" s="23">
        <v>6</v>
      </c>
      <c r="H576" s="19">
        <v>1350</v>
      </c>
      <c r="I576" s="19">
        <v>1512</v>
      </c>
      <c r="J576" s="19">
        <v>1890</v>
      </c>
    </row>
    <row r="577" spans="1:10" ht="15.75" customHeight="1" x14ac:dyDescent="0.3">
      <c r="A577" s="21">
        <v>38744</v>
      </c>
      <c r="B577" s="84"/>
      <c r="C577" s="19" t="s">
        <v>194</v>
      </c>
      <c r="D577" s="19"/>
      <c r="E577" s="19"/>
      <c r="F577" s="25" t="s">
        <v>722</v>
      </c>
      <c r="G577" s="23">
        <v>6</v>
      </c>
      <c r="H577" s="19">
        <v>1350</v>
      </c>
      <c r="I577" s="19">
        <v>1512</v>
      </c>
      <c r="J577" s="19">
        <v>1890</v>
      </c>
    </row>
    <row r="578" spans="1:10" ht="15.75" customHeight="1" x14ac:dyDescent="0.3">
      <c r="A578" s="21">
        <v>38745</v>
      </c>
      <c r="B578" s="84"/>
      <c r="C578" s="19" t="s">
        <v>194</v>
      </c>
      <c r="D578" s="19"/>
      <c r="E578" s="19"/>
      <c r="F578" s="25" t="s">
        <v>723</v>
      </c>
      <c r="G578" s="23">
        <v>6</v>
      </c>
      <c r="H578" s="19">
        <v>1350</v>
      </c>
      <c r="I578" s="19">
        <v>1512</v>
      </c>
      <c r="J578" s="19">
        <v>1890</v>
      </c>
    </row>
    <row r="579" spans="1:10" ht="15.75" customHeight="1" x14ac:dyDescent="0.3">
      <c r="A579" s="21">
        <v>38746</v>
      </c>
      <c r="B579" s="84"/>
      <c r="C579" s="19" t="s">
        <v>194</v>
      </c>
      <c r="D579" s="19"/>
      <c r="E579" s="19"/>
      <c r="F579" s="25" t="s">
        <v>724</v>
      </c>
      <c r="G579" s="23">
        <v>6</v>
      </c>
      <c r="H579" s="19">
        <v>1350</v>
      </c>
      <c r="I579" s="19">
        <v>1512</v>
      </c>
      <c r="J579" s="19">
        <v>1890</v>
      </c>
    </row>
    <row r="580" spans="1:10" ht="15.75" customHeight="1" x14ac:dyDescent="0.3">
      <c r="A580" s="21">
        <v>38747</v>
      </c>
      <c r="B580" s="84"/>
      <c r="C580" s="19" t="s">
        <v>194</v>
      </c>
      <c r="D580" s="19"/>
      <c r="E580" s="19"/>
      <c r="F580" s="25" t="s">
        <v>725</v>
      </c>
      <c r="G580" s="23">
        <v>6</v>
      </c>
      <c r="H580" s="19">
        <v>1350</v>
      </c>
      <c r="I580" s="19">
        <v>1512</v>
      </c>
      <c r="J580" s="19">
        <v>1890</v>
      </c>
    </row>
    <row r="581" spans="1:10" ht="15.75" customHeight="1" x14ac:dyDescent="0.3">
      <c r="A581" s="21">
        <v>38749</v>
      </c>
      <c r="B581" s="84"/>
      <c r="C581" s="19" t="s">
        <v>194</v>
      </c>
      <c r="D581" s="19"/>
      <c r="E581" s="19"/>
      <c r="F581" s="25" t="s">
        <v>726</v>
      </c>
      <c r="G581" s="23">
        <v>6</v>
      </c>
      <c r="H581" s="19">
        <v>1350</v>
      </c>
      <c r="I581" s="19">
        <v>1512</v>
      </c>
      <c r="J581" s="19">
        <v>1890</v>
      </c>
    </row>
    <row r="582" spans="1:10" ht="15.75" customHeight="1" x14ac:dyDescent="0.3">
      <c r="A582" s="21">
        <v>38750</v>
      </c>
      <c r="B582" s="84"/>
      <c r="C582" s="19" t="s">
        <v>194</v>
      </c>
      <c r="D582" s="19"/>
      <c r="E582" s="19"/>
      <c r="F582" s="50" t="s">
        <v>727</v>
      </c>
      <c r="G582" s="23">
        <v>6</v>
      </c>
      <c r="H582" s="19">
        <v>1350</v>
      </c>
      <c r="I582" s="19">
        <v>1512</v>
      </c>
      <c r="J582" s="19">
        <v>1890</v>
      </c>
    </row>
    <row r="583" spans="1:10" ht="15.75" customHeight="1" x14ac:dyDescent="0.3">
      <c r="A583" s="21">
        <v>38751</v>
      </c>
      <c r="B583" s="84"/>
      <c r="C583" s="19" t="s">
        <v>194</v>
      </c>
      <c r="D583" s="19"/>
      <c r="E583" s="19"/>
      <c r="F583" s="50" t="s">
        <v>728</v>
      </c>
      <c r="G583" s="23">
        <v>6</v>
      </c>
      <c r="H583" s="19">
        <v>1350</v>
      </c>
      <c r="I583" s="19">
        <v>1512</v>
      </c>
      <c r="J583" s="19">
        <v>1890</v>
      </c>
    </row>
    <row r="584" spans="1:10" ht="15.75" customHeight="1" x14ac:dyDescent="0.3">
      <c r="A584" s="21">
        <v>38755</v>
      </c>
      <c r="B584" s="84"/>
      <c r="C584" s="19" t="s">
        <v>194</v>
      </c>
      <c r="D584" s="19"/>
      <c r="E584" s="19"/>
      <c r="F584" s="50" t="s">
        <v>729</v>
      </c>
      <c r="G584" s="23">
        <v>6</v>
      </c>
      <c r="H584" s="19">
        <v>1350</v>
      </c>
      <c r="I584" s="19">
        <v>1512</v>
      </c>
      <c r="J584" s="19">
        <v>1890</v>
      </c>
    </row>
    <row r="585" spans="1:10" ht="15.75" customHeight="1" x14ac:dyDescent="0.3">
      <c r="A585" s="21">
        <v>38756</v>
      </c>
      <c r="B585" s="84"/>
      <c r="C585" s="19" t="s">
        <v>194</v>
      </c>
      <c r="D585" s="19"/>
      <c r="E585" s="19"/>
      <c r="F585" s="50" t="s">
        <v>730</v>
      </c>
      <c r="G585" s="23">
        <v>6</v>
      </c>
      <c r="H585" s="19">
        <v>1350</v>
      </c>
      <c r="I585" s="19">
        <v>1512</v>
      </c>
      <c r="J585" s="19">
        <v>1890</v>
      </c>
    </row>
    <row r="586" spans="1:10" ht="15.75" customHeight="1" x14ac:dyDescent="0.3">
      <c r="A586" s="21">
        <v>38757</v>
      </c>
      <c r="B586" s="84"/>
      <c r="C586" s="19" t="s">
        <v>194</v>
      </c>
      <c r="D586" s="19"/>
      <c r="E586" s="19"/>
      <c r="F586" s="50" t="s">
        <v>731</v>
      </c>
      <c r="G586" s="23">
        <v>6</v>
      </c>
      <c r="H586" s="19">
        <v>1350</v>
      </c>
      <c r="I586" s="19">
        <v>1512</v>
      </c>
      <c r="J586" s="19">
        <v>1890</v>
      </c>
    </row>
    <row r="587" spans="1:10" ht="15.75" customHeight="1" x14ac:dyDescent="0.3">
      <c r="A587" s="21">
        <v>38758</v>
      </c>
      <c r="B587" s="84"/>
      <c r="C587" s="19" t="s">
        <v>194</v>
      </c>
      <c r="D587" s="19"/>
      <c r="E587" s="19"/>
      <c r="F587" s="50" t="s">
        <v>732</v>
      </c>
      <c r="G587" s="23">
        <v>6</v>
      </c>
      <c r="H587" s="19">
        <v>1350</v>
      </c>
      <c r="I587" s="19">
        <v>1512</v>
      </c>
      <c r="J587" s="19">
        <v>1890</v>
      </c>
    </row>
    <row r="588" spans="1:10" ht="15.75" customHeight="1" x14ac:dyDescent="0.3">
      <c r="A588" s="21">
        <v>38759</v>
      </c>
      <c r="B588" s="84"/>
      <c r="C588" s="19" t="s">
        <v>194</v>
      </c>
      <c r="D588" s="19"/>
      <c r="E588" s="19"/>
      <c r="F588" s="50" t="s">
        <v>733</v>
      </c>
      <c r="G588" s="23">
        <v>6</v>
      </c>
      <c r="H588" s="19">
        <v>1350</v>
      </c>
      <c r="I588" s="19">
        <v>1512</v>
      </c>
      <c r="J588" s="19">
        <v>1890</v>
      </c>
    </row>
    <row r="589" spans="1:10" ht="15.75" customHeight="1" x14ac:dyDescent="0.3">
      <c r="A589" s="21">
        <v>38760</v>
      </c>
      <c r="B589" s="84"/>
      <c r="C589" s="19" t="s">
        <v>194</v>
      </c>
      <c r="D589" s="19"/>
      <c r="E589" s="19"/>
      <c r="F589" s="50" t="s">
        <v>734</v>
      </c>
      <c r="G589" s="23">
        <v>6</v>
      </c>
      <c r="H589" s="19">
        <v>1350</v>
      </c>
      <c r="I589" s="19">
        <v>1512</v>
      </c>
      <c r="J589" s="19">
        <v>1890</v>
      </c>
    </row>
    <row r="590" spans="1:10" ht="15.75" customHeight="1" x14ac:dyDescent="0.3">
      <c r="A590" s="21">
        <v>38761</v>
      </c>
      <c r="B590" s="84"/>
      <c r="C590" s="19" t="s">
        <v>194</v>
      </c>
      <c r="D590" s="19"/>
      <c r="E590" s="19"/>
      <c r="F590" s="50" t="s">
        <v>735</v>
      </c>
      <c r="G590" s="23">
        <v>6</v>
      </c>
      <c r="H590" s="19">
        <v>1350</v>
      </c>
      <c r="I590" s="19">
        <v>1512</v>
      </c>
      <c r="J590" s="19">
        <v>1890</v>
      </c>
    </row>
    <row r="591" spans="1:10" ht="15.75" customHeight="1" x14ac:dyDescent="0.3">
      <c r="A591" s="21">
        <v>38762</v>
      </c>
      <c r="B591" s="84"/>
      <c r="C591" s="19" t="s">
        <v>194</v>
      </c>
      <c r="D591" s="19"/>
      <c r="E591" s="19"/>
      <c r="F591" s="50" t="s">
        <v>736</v>
      </c>
      <c r="G591" s="23">
        <v>6</v>
      </c>
      <c r="H591" s="19">
        <v>1207</v>
      </c>
      <c r="I591" s="19">
        <v>1352</v>
      </c>
      <c r="J591" s="19">
        <v>1690</v>
      </c>
    </row>
    <row r="592" spans="1:10" ht="15.75" customHeight="1" x14ac:dyDescent="0.3">
      <c r="A592" s="21">
        <v>38763</v>
      </c>
      <c r="B592" s="84"/>
      <c r="C592" s="19" t="s">
        <v>194</v>
      </c>
      <c r="D592" s="19"/>
      <c r="E592" s="19"/>
      <c r="F592" s="50" t="s">
        <v>737</v>
      </c>
      <c r="G592" s="23">
        <v>6</v>
      </c>
      <c r="H592" s="19">
        <v>1207</v>
      </c>
      <c r="I592" s="19">
        <v>1352</v>
      </c>
      <c r="J592" s="19">
        <v>1690</v>
      </c>
    </row>
    <row r="593" spans="1:10" ht="15.75" customHeight="1" x14ac:dyDescent="0.3">
      <c r="A593" s="21">
        <v>38764</v>
      </c>
      <c r="B593" s="84"/>
      <c r="C593" s="19" t="s">
        <v>194</v>
      </c>
      <c r="D593" s="19"/>
      <c r="E593" s="19"/>
      <c r="F593" s="50" t="s">
        <v>738</v>
      </c>
      <c r="G593" s="23">
        <v>6</v>
      </c>
      <c r="H593" s="19">
        <v>1207</v>
      </c>
      <c r="I593" s="19">
        <v>1352</v>
      </c>
      <c r="J593" s="19">
        <v>1690</v>
      </c>
    </row>
    <row r="594" spans="1:10" ht="15.75" customHeight="1" x14ac:dyDescent="0.3">
      <c r="A594" s="21">
        <v>38765</v>
      </c>
      <c r="B594" s="84"/>
      <c r="C594" s="19" t="s">
        <v>223</v>
      </c>
      <c r="D594" s="19"/>
      <c r="E594" s="19"/>
      <c r="F594" s="25" t="s">
        <v>739</v>
      </c>
      <c r="G594" s="23">
        <v>9</v>
      </c>
      <c r="H594" s="19">
        <v>2071</v>
      </c>
      <c r="I594" s="19">
        <v>2320</v>
      </c>
      <c r="J594" s="19">
        <v>2900</v>
      </c>
    </row>
    <row r="595" spans="1:10" ht="15.75" customHeight="1" x14ac:dyDescent="0.3">
      <c r="A595" s="21">
        <v>38766</v>
      </c>
      <c r="B595" s="84"/>
      <c r="C595" s="19" t="s">
        <v>223</v>
      </c>
      <c r="D595" s="19"/>
      <c r="E595" s="19"/>
      <c r="F595" s="25" t="s">
        <v>740</v>
      </c>
      <c r="G595" s="23">
        <v>9</v>
      </c>
      <c r="H595" s="19">
        <v>2071</v>
      </c>
      <c r="I595" s="19">
        <v>2320</v>
      </c>
      <c r="J595" s="19">
        <v>2900</v>
      </c>
    </row>
    <row r="596" spans="1:10" ht="15.75" customHeight="1" x14ac:dyDescent="0.3">
      <c r="A596" s="21">
        <v>38767</v>
      </c>
      <c r="B596" s="84"/>
      <c r="C596" s="19" t="s">
        <v>223</v>
      </c>
      <c r="D596" s="19"/>
      <c r="E596" s="19"/>
      <c r="F596" s="25" t="s">
        <v>741</v>
      </c>
      <c r="G596" s="23">
        <v>9</v>
      </c>
      <c r="H596" s="19">
        <v>2071</v>
      </c>
      <c r="I596" s="19">
        <v>2320</v>
      </c>
      <c r="J596" s="19">
        <v>2900</v>
      </c>
    </row>
    <row r="597" spans="1:10" ht="15.75" customHeight="1" x14ac:dyDescent="0.3">
      <c r="A597" s="21">
        <v>38768</v>
      </c>
      <c r="B597" s="84"/>
      <c r="C597" s="19" t="s">
        <v>223</v>
      </c>
      <c r="D597" s="19"/>
      <c r="E597" s="19"/>
      <c r="F597" s="25" t="s">
        <v>742</v>
      </c>
      <c r="G597" s="23">
        <v>9</v>
      </c>
      <c r="H597" s="19">
        <v>2071</v>
      </c>
      <c r="I597" s="19">
        <v>2320</v>
      </c>
      <c r="J597" s="19">
        <v>2900</v>
      </c>
    </row>
    <row r="598" spans="1:10" ht="15.75" customHeight="1" x14ac:dyDescent="0.3">
      <c r="A598" s="21">
        <v>38769</v>
      </c>
      <c r="B598" s="84"/>
      <c r="C598" s="19" t="s">
        <v>223</v>
      </c>
      <c r="D598" s="19"/>
      <c r="E598" s="19"/>
      <c r="F598" s="25" t="s">
        <v>743</v>
      </c>
      <c r="G598" s="23">
        <v>9</v>
      </c>
      <c r="H598" s="19">
        <v>2071</v>
      </c>
      <c r="I598" s="19">
        <v>2320</v>
      </c>
      <c r="J598" s="19">
        <v>2900</v>
      </c>
    </row>
    <row r="599" spans="1:10" ht="15.75" customHeight="1" x14ac:dyDescent="0.3">
      <c r="A599" s="21">
        <v>38770</v>
      </c>
      <c r="B599" s="84"/>
      <c r="C599" s="19" t="s">
        <v>223</v>
      </c>
      <c r="D599" s="19"/>
      <c r="E599" s="19"/>
      <c r="F599" s="25" t="s">
        <v>744</v>
      </c>
      <c r="G599" s="23">
        <v>9</v>
      </c>
      <c r="H599" s="19">
        <v>2071</v>
      </c>
      <c r="I599" s="19">
        <v>2320</v>
      </c>
      <c r="J599" s="19">
        <v>2900</v>
      </c>
    </row>
    <row r="600" spans="1:10" ht="15.75" customHeight="1" x14ac:dyDescent="0.3">
      <c r="A600" s="21">
        <v>38771</v>
      </c>
      <c r="B600" s="84"/>
      <c r="C600" s="19" t="s">
        <v>223</v>
      </c>
      <c r="D600" s="19"/>
      <c r="E600" s="19"/>
      <c r="F600" s="25" t="s">
        <v>745</v>
      </c>
      <c r="G600" s="23">
        <v>9</v>
      </c>
      <c r="H600" s="19">
        <v>2071</v>
      </c>
      <c r="I600" s="19">
        <v>2320</v>
      </c>
      <c r="J600" s="19">
        <v>2900</v>
      </c>
    </row>
    <row r="601" spans="1:10" ht="15.75" customHeight="1" x14ac:dyDescent="0.3">
      <c r="A601" s="21">
        <v>38772</v>
      </c>
      <c r="B601" s="84"/>
      <c r="C601" s="19" t="s">
        <v>223</v>
      </c>
      <c r="D601" s="19"/>
      <c r="E601" s="19"/>
      <c r="F601" s="25" t="s">
        <v>746</v>
      </c>
      <c r="G601" s="23">
        <v>9</v>
      </c>
      <c r="H601" s="19">
        <v>2071</v>
      </c>
      <c r="I601" s="19">
        <v>2320</v>
      </c>
      <c r="J601" s="19">
        <v>2900</v>
      </c>
    </row>
    <row r="602" spans="1:10" ht="15.75" customHeight="1" x14ac:dyDescent="0.3">
      <c r="A602" s="21">
        <v>38773</v>
      </c>
      <c r="B602" s="84"/>
      <c r="C602" s="19" t="s">
        <v>223</v>
      </c>
      <c r="D602" s="19"/>
      <c r="E602" s="19"/>
      <c r="F602" s="50" t="s">
        <v>747</v>
      </c>
      <c r="G602" s="23">
        <v>9</v>
      </c>
      <c r="H602" s="19">
        <v>2071</v>
      </c>
      <c r="I602" s="19">
        <v>2320</v>
      </c>
      <c r="J602" s="19">
        <v>2900</v>
      </c>
    </row>
    <row r="603" spans="1:10" ht="15.75" customHeight="1" x14ac:dyDescent="0.3">
      <c r="A603" s="21">
        <v>38774</v>
      </c>
      <c r="B603" s="84"/>
      <c r="C603" s="19" t="s">
        <v>223</v>
      </c>
      <c r="D603" s="19"/>
      <c r="E603" s="19"/>
      <c r="F603" s="50" t="s">
        <v>748</v>
      </c>
      <c r="G603" s="23">
        <v>9</v>
      </c>
      <c r="H603" s="19">
        <v>2071</v>
      </c>
      <c r="I603" s="19">
        <v>2320</v>
      </c>
      <c r="J603" s="19">
        <v>2900</v>
      </c>
    </row>
    <row r="604" spans="1:10" ht="15.75" customHeight="1" x14ac:dyDescent="0.3">
      <c r="A604" s="21">
        <v>38775</v>
      </c>
      <c r="B604" s="84"/>
      <c r="C604" s="19" t="s">
        <v>194</v>
      </c>
      <c r="D604" s="19"/>
      <c r="E604" s="19"/>
      <c r="F604" s="25" t="s">
        <v>749</v>
      </c>
      <c r="G604" s="23">
        <v>6</v>
      </c>
      <c r="H604" s="19">
        <v>1350</v>
      </c>
      <c r="I604" s="19">
        <v>1512</v>
      </c>
      <c r="J604" s="19">
        <v>1890</v>
      </c>
    </row>
    <row r="605" spans="1:10" ht="15.75" customHeight="1" x14ac:dyDescent="0.3">
      <c r="A605" s="21">
        <v>38776</v>
      </c>
      <c r="B605" s="84"/>
      <c r="C605" s="19" t="s">
        <v>194</v>
      </c>
      <c r="D605" s="19"/>
      <c r="E605" s="19"/>
      <c r="F605" s="25" t="s">
        <v>750</v>
      </c>
      <c r="G605" s="23">
        <v>6</v>
      </c>
      <c r="H605" s="19">
        <v>1350</v>
      </c>
      <c r="I605" s="19">
        <v>1512</v>
      </c>
      <c r="J605" s="19">
        <v>1890</v>
      </c>
    </row>
    <row r="606" spans="1:10" ht="15.75" customHeight="1" x14ac:dyDescent="0.3">
      <c r="A606" s="21">
        <v>38777</v>
      </c>
      <c r="B606" s="84"/>
      <c r="C606" s="19" t="s">
        <v>194</v>
      </c>
      <c r="D606" s="19"/>
      <c r="E606" s="19"/>
      <c r="F606" s="25" t="s">
        <v>751</v>
      </c>
      <c r="G606" s="23">
        <v>6</v>
      </c>
      <c r="H606" s="19">
        <v>1350</v>
      </c>
      <c r="I606" s="19">
        <v>1512</v>
      </c>
      <c r="J606" s="19">
        <v>1890</v>
      </c>
    </row>
    <row r="607" spans="1:10" ht="15.75" customHeight="1" x14ac:dyDescent="0.3">
      <c r="A607" s="21">
        <v>38778</v>
      </c>
      <c r="B607" s="84"/>
      <c r="C607" s="19" t="s">
        <v>194</v>
      </c>
      <c r="D607" s="19"/>
      <c r="E607" s="19"/>
      <c r="F607" s="25" t="s">
        <v>752</v>
      </c>
      <c r="G607" s="23">
        <v>6</v>
      </c>
      <c r="H607" s="19">
        <v>1350</v>
      </c>
      <c r="I607" s="19">
        <v>1512</v>
      </c>
      <c r="J607" s="19">
        <v>1890</v>
      </c>
    </row>
    <row r="608" spans="1:10" ht="15.75" customHeight="1" x14ac:dyDescent="0.3">
      <c r="A608" s="21">
        <v>38789</v>
      </c>
      <c r="B608" s="84">
        <v>0.42603550295858</v>
      </c>
      <c r="C608" s="19" t="s">
        <v>753</v>
      </c>
      <c r="D608" s="19"/>
      <c r="E608" s="19"/>
      <c r="F608" s="25" t="s">
        <v>754</v>
      </c>
      <c r="G608" s="23">
        <v>3</v>
      </c>
      <c r="H608" s="19">
        <v>693</v>
      </c>
      <c r="I608" s="19">
        <v>776</v>
      </c>
      <c r="J608" s="19">
        <v>970</v>
      </c>
    </row>
    <row r="609" spans="1:10" ht="15.75" customHeight="1" x14ac:dyDescent="0.3">
      <c r="A609" s="21">
        <v>38814</v>
      </c>
      <c r="B609" s="84">
        <v>0.44500000000000001</v>
      </c>
      <c r="C609" s="19" t="s">
        <v>538</v>
      </c>
      <c r="D609" s="19"/>
      <c r="E609" s="19"/>
      <c r="F609" s="50" t="s">
        <v>755</v>
      </c>
      <c r="G609" s="23">
        <v>9</v>
      </c>
      <c r="H609" s="19">
        <v>1982</v>
      </c>
      <c r="I609" s="19">
        <v>2220</v>
      </c>
      <c r="J609" s="19">
        <v>2775</v>
      </c>
    </row>
    <row r="610" spans="1:10" ht="15.75" customHeight="1" x14ac:dyDescent="0.3">
      <c r="A610" s="21">
        <v>38815</v>
      </c>
      <c r="B610" s="84">
        <v>0.44500000000000001</v>
      </c>
      <c r="C610" s="19" t="s">
        <v>538</v>
      </c>
      <c r="D610" s="19"/>
      <c r="E610" s="19"/>
      <c r="F610" s="50" t="s">
        <v>756</v>
      </c>
      <c r="G610" s="23">
        <v>9</v>
      </c>
      <c r="H610" s="19">
        <v>1982</v>
      </c>
      <c r="I610" s="19">
        <v>2220</v>
      </c>
      <c r="J610" s="19">
        <v>2775</v>
      </c>
    </row>
    <row r="611" spans="1:10" ht="15.75" customHeight="1" x14ac:dyDescent="0.3">
      <c r="A611" s="21">
        <v>38828</v>
      </c>
      <c r="B611" s="84">
        <v>0.27480314960629898</v>
      </c>
      <c r="C611" s="19" t="s">
        <v>172</v>
      </c>
      <c r="D611" s="19"/>
      <c r="E611" s="19"/>
      <c r="F611" s="50" t="s">
        <v>757</v>
      </c>
      <c r="G611" s="23">
        <v>15</v>
      </c>
      <c r="H611" s="19">
        <v>3289</v>
      </c>
      <c r="I611" s="19">
        <v>3684</v>
      </c>
      <c r="J611" s="19">
        <v>4605</v>
      </c>
    </row>
    <row r="612" spans="1:10" ht="15.75" customHeight="1" x14ac:dyDescent="0.3">
      <c r="A612" s="21">
        <v>38845</v>
      </c>
      <c r="B612" s="84"/>
      <c r="C612" s="19" t="s">
        <v>194</v>
      </c>
      <c r="D612" s="19"/>
      <c r="E612" s="19"/>
      <c r="F612" s="50" t="s">
        <v>758</v>
      </c>
      <c r="G612" s="23">
        <v>23</v>
      </c>
      <c r="H612" s="19">
        <v>5000</v>
      </c>
      <c r="I612" s="19">
        <v>5600</v>
      </c>
      <c r="J612" s="19">
        <v>7000</v>
      </c>
    </row>
    <row r="613" spans="1:10" ht="15.75" customHeight="1" x14ac:dyDescent="0.3">
      <c r="A613" s="21">
        <v>38846</v>
      </c>
      <c r="B613" s="84"/>
      <c r="C613" s="19" t="s">
        <v>194</v>
      </c>
      <c r="D613" s="19"/>
      <c r="E613" s="19"/>
      <c r="F613" s="50" t="s">
        <v>759</v>
      </c>
      <c r="G613" s="23">
        <v>23</v>
      </c>
      <c r="H613" s="19">
        <v>5000</v>
      </c>
      <c r="I613" s="19">
        <v>5600</v>
      </c>
      <c r="J613" s="19">
        <v>7000</v>
      </c>
    </row>
    <row r="614" spans="1:10" ht="15.75" customHeight="1" x14ac:dyDescent="0.3">
      <c r="A614" s="21">
        <v>38847</v>
      </c>
      <c r="B614" s="84"/>
      <c r="C614" s="19" t="s">
        <v>194</v>
      </c>
      <c r="D614" s="19"/>
      <c r="E614" s="19"/>
      <c r="F614" s="50" t="s">
        <v>760</v>
      </c>
      <c r="G614" s="23">
        <v>23</v>
      </c>
      <c r="H614" s="19">
        <v>5000</v>
      </c>
      <c r="I614" s="19">
        <v>5600</v>
      </c>
      <c r="J614" s="19">
        <v>7000</v>
      </c>
    </row>
    <row r="615" spans="1:10" ht="15.75" customHeight="1" x14ac:dyDescent="0.3">
      <c r="A615" s="21">
        <v>38848</v>
      </c>
      <c r="B615" s="84"/>
      <c r="C615" s="19" t="s">
        <v>194</v>
      </c>
      <c r="D615" s="19"/>
      <c r="E615" s="19"/>
      <c r="F615" s="50" t="s">
        <v>761</v>
      </c>
      <c r="G615" s="23">
        <v>23</v>
      </c>
      <c r="H615" s="19">
        <v>5000</v>
      </c>
      <c r="I615" s="19">
        <v>5600</v>
      </c>
      <c r="J615" s="19">
        <v>7000</v>
      </c>
    </row>
    <row r="616" spans="1:10" ht="15.75" customHeight="1" x14ac:dyDescent="0.3">
      <c r="A616" s="21">
        <v>38849</v>
      </c>
      <c r="B616" s="84"/>
      <c r="C616" s="19" t="s">
        <v>194</v>
      </c>
      <c r="D616" s="19"/>
      <c r="E616" s="19"/>
      <c r="F616" s="50" t="s">
        <v>762</v>
      </c>
      <c r="G616" s="23">
        <v>23</v>
      </c>
      <c r="H616" s="19">
        <v>5000</v>
      </c>
      <c r="I616" s="19">
        <v>5600</v>
      </c>
      <c r="J616" s="19">
        <v>7000</v>
      </c>
    </row>
    <row r="617" spans="1:10" ht="15.75" customHeight="1" x14ac:dyDescent="0.3">
      <c r="A617" s="21">
        <v>38914</v>
      </c>
      <c r="B617" s="84">
        <v>0.42523364485981302</v>
      </c>
      <c r="C617" s="19" t="s">
        <v>644</v>
      </c>
      <c r="D617" s="19"/>
      <c r="E617" s="19"/>
      <c r="F617" s="50" t="s">
        <v>763</v>
      </c>
      <c r="G617" s="23">
        <v>10</v>
      </c>
      <c r="H617" s="19">
        <v>2196</v>
      </c>
      <c r="I617" s="19">
        <v>2460</v>
      </c>
      <c r="J617" s="19">
        <v>3075</v>
      </c>
    </row>
    <row r="618" spans="1:10" ht="15.75" customHeight="1" x14ac:dyDescent="0.3">
      <c r="A618" s="21">
        <v>38929</v>
      </c>
      <c r="B618" s="84"/>
      <c r="C618" s="19" t="s">
        <v>194</v>
      </c>
      <c r="D618" s="19"/>
      <c r="E618" s="19"/>
      <c r="F618" s="50" t="s">
        <v>764</v>
      </c>
      <c r="G618" s="23">
        <v>7</v>
      </c>
      <c r="H618" s="19">
        <v>1586</v>
      </c>
      <c r="I618" s="19">
        <v>1776</v>
      </c>
      <c r="J618" s="19">
        <v>2220</v>
      </c>
    </row>
    <row r="619" spans="1:10" ht="15.75" customHeight="1" x14ac:dyDescent="0.3">
      <c r="A619" s="21">
        <v>38947</v>
      </c>
      <c r="B619" s="84"/>
      <c r="C619" s="19" t="s">
        <v>194</v>
      </c>
      <c r="D619" s="19"/>
      <c r="E619" s="19"/>
      <c r="F619" s="50" t="s">
        <v>765</v>
      </c>
      <c r="G619" s="23">
        <v>6</v>
      </c>
      <c r="H619" s="19">
        <v>1350</v>
      </c>
      <c r="I619" s="19">
        <v>1512</v>
      </c>
      <c r="J619" s="19">
        <v>1890</v>
      </c>
    </row>
    <row r="620" spans="1:10" ht="15.75" customHeight="1" x14ac:dyDescent="0.3">
      <c r="A620" s="21">
        <v>38948</v>
      </c>
      <c r="B620" s="84"/>
      <c r="C620" s="19" t="s">
        <v>194</v>
      </c>
      <c r="D620" s="19"/>
      <c r="E620" s="19"/>
      <c r="F620" s="50" t="s">
        <v>766</v>
      </c>
      <c r="G620" s="23">
        <v>6</v>
      </c>
      <c r="H620" s="19">
        <v>1350</v>
      </c>
      <c r="I620" s="19">
        <v>1512</v>
      </c>
      <c r="J620" s="19">
        <v>1890</v>
      </c>
    </row>
    <row r="621" spans="1:10" ht="15.75" customHeight="1" x14ac:dyDescent="0.3">
      <c r="A621" s="21">
        <v>38949</v>
      </c>
      <c r="B621" s="84"/>
      <c r="C621" s="19" t="s">
        <v>236</v>
      </c>
      <c r="D621" s="19"/>
      <c r="E621" s="19"/>
      <c r="F621" s="50" t="s">
        <v>767</v>
      </c>
      <c r="G621" s="23">
        <v>18</v>
      </c>
      <c r="H621" s="19">
        <v>3893</v>
      </c>
      <c r="I621" s="19">
        <v>4360</v>
      </c>
      <c r="J621" s="19">
        <v>5450</v>
      </c>
    </row>
    <row r="622" spans="1:10" ht="15.75" customHeight="1" x14ac:dyDescent="0.3">
      <c r="A622" s="21">
        <v>39267</v>
      </c>
      <c r="B622" s="84">
        <v>0.47522522522522498</v>
      </c>
      <c r="C622" s="19" t="s">
        <v>768</v>
      </c>
      <c r="D622" s="19"/>
      <c r="E622" s="19"/>
      <c r="F622" s="50" t="s">
        <v>769</v>
      </c>
      <c r="G622" s="23">
        <v>4</v>
      </c>
      <c r="H622" s="19">
        <v>832</v>
      </c>
      <c r="I622" s="19">
        <v>932</v>
      </c>
      <c r="J622" s="19">
        <v>1165</v>
      </c>
    </row>
    <row r="623" spans="1:10" ht="15.75" customHeight="1" x14ac:dyDescent="0.3">
      <c r="A623" s="21">
        <v>39268</v>
      </c>
      <c r="B623" s="84">
        <v>0.47522522522522498</v>
      </c>
      <c r="C623" s="19" t="s">
        <v>768</v>
      </c>
      <c r="D623" s="19"/>
      <c r="E623" s="19"/>
      <c r="F623" s="50" t="s">
        <v>770</v>
      </c>
      <c r="G623" s="23">
        <v>4</v>
      </c>
      <c r="H623" s="19">
        <v>832</v>
      </c>
      <c r="I623" s="19">
        <v>932</v>
      </c>
      <c r="J623" s="19">
        <v>1165</v>
      </c>
    </row>
    <row r="624" spans="1:10" ht="15.75" customHeight="1" x14ac:dyDescent="0.3">
      <c r="A624" s="21">
        <v>39269</v>
      </c>
      <c r="B624" s="84">
        <v>0.47522522522522498</v>
      </c>
      <c r="C624" s="19" t="s">
        <v>768</v>
      </c>
      <c r="D624" s="19"/>
      <c r="E624" s="19"/>
      <c r="F624" s="50" t="s">
        <v>771</v>
      </c>
      <c r="G624" s="23">
        <v>4</v>
      </c>
      <c r="H624" s="19">
        <v>832</v>
      </c>
      <c r="I624" s="19">
        <v>932</v>
      </c>
      <c r="J624" s="19">
        <v>1165</v>
      </c>
    </row>
    <row r="625" spans="1:10" ht="15.75" customHeight="1" x14ac:dyDescent="0.3">
      <c r="A625" s="21">
        <v>39270</v>
      </c>
      <c r="B625" s="84">
        <v>0.47522522522522498</v>
      </c>
      <c r="C625" s="19" t="s">
        <v>768</v>
      </c>
      <c r="D625" s="19"/>
      <c r="E625" s="19"/>
      <c r="F625" s="50" t="s">
        <v>772</v>
      </c>
      <c r="G625" s="23">
        <v>4</v>
      </c>
      <c r="H625" s="19">
        <v>832</v>
      </c>
      <c r="I625" s="19">
        <v>932</v>
      </c>
      <c r="J625" s="19">
        <v>1165</v>
      </c>
    </row>
    <row r="626" spans="1:10" ht="15.75" customHeight="1" x14ac:dyDescent="0.3">
      <c r="A626" s="21">
        <v>39287</v>
      </c>
      <c r="B626" s="84">
        <v>0.476331360946746</v>
      </c>
      <c r="C626" s="19" t="s">
        <v>768</v>
      </c>
      <c r="D626" s="19"/>
      <c r="E626" s="19"/>
      <c r="F626" s="50" t="s">
        <v>773</v>
      </c>
      <c r="G626" s="23">
        <v>3</v>
      </c>
      <c r="H626" s="19">
        <v>632</v>
      </c>
      <c r="I626" s="19">
        <v>708</v>
      </c>
      <c r="J626" s="19">
        <v>885</v>
      </c>
    </row>
    <row r="627" spans="1:10" ht="15.75" customHeight="1" x14ac:dyDescent="0.3">
      <c r="A627" s="21">
        <v>39346</v>
      </c>
      <c r="B627" s="84">
        <v>0.476331360946746</v>
      </c>
      <c r="C627" s="19" t="s">
        <v>768</v>
      </c>
      <c r="D627" s="19"/>
      <c r="E627" s="19"/>
      <c r="F627" s="50" t="s">
        <v>774</v>
      </c>
      <c r="G627" s="23">
        <v>3</v>
      </c>
      <c r="H627" s="19">
        <v>632</v>
      </c>
      <c r="I627" s="19">
        <v>708</v>
      </c>
      <c r="J627" s="19">
        <v>885</v>
      </c>
    </row>
    <row r="628" spans="1:10" ht="15.75" customHeight="1" x14ac:dyDescent="0.3">
      <c r="A628" s="21">
        <v>39347</v>
      </c>
      <c r="B628" s="84">
        <v>0.476331360946746</v>
      </c>
      <c r="C628" s="19" t="s">
        <v>768</v>
      </c>
      <c r="D628" s="19"/>
      <c r="E628" s="19"/>
      <c r="F628" s="50" t="s">
        <v>775</v>
      </c>
      <c r="G628" s="23">
        <v>3</v>
      </c>
      <c r="H628" s="19">
        <v>632</v>
      </c>
      <c r="I628" s="19">
        <v>708</v>
      </c>
      <c r="J628" s="19">
        <v>885</v>
      </c>
    </row>
    <row r="629" spans="1:10" ht="15.75" customHeight="1" x14ac:dyDescent="0.3">
      <c r="A629" s="21">
        <v>39348</v>
      </c>
      <c r="B629" s="84">
        <v>0.476331360946746</v>
      </c>
      <c r="C629" s="19" t="s">
        <v>768</v>
      </c>
      <c r="D629" s="19"/>
      <c r="E629" s="19"/>
      <c r="F629" s="50" t="s">
        <v>776</v>
      </c>
      <c r="G629" s="23">
        <v>3</v>
      </c>
      <c r="H629" s="19">
        <v>632</v>
      </c>
      <c r="I629" s="19">
        <v>708</v>
      </c>
      <c r="J629" s="19">
        <v>885</v>
      </c>
    </row>
    <row r="630" spans="1:10" ht="15.75" customHeight="1" x14ac:dyDescent="0.3">
      <c r="A630" s="21">
        <v>39800</v>
      </c>
      <c r="B630" s="84"/>
      <c r="C630" s="19" t="s">
        <v>194</v>
      </c>
      <c r="D630" s="19"/>
      <c r="E630" s="19"/>
      <c r="F630" s="50" t="s">
        <v>777</v>
      </c>
      <c r="G630" s="23">
        <v>6</v>
      </c>
      <c r="H630" s="19">
        <v>1350</v>
      </c>
      <c r="I630" s="19">
        <v>1512</v>
      </c>
      <c r="J630" s="19">
        <v>1890</v>
      </c>
    </row>
    <row r="631" spans="1:10" ht="15.75" customHeight="1" x14ac:dyDescent="0.3">
      <c r="A631" s="21">
        <v>39801</v>
      </c>
      <c r="B631" s="84"/>
      <c r="C631" s="19" t="s">
        <v>194</v>
      </c>
      <c r="D631" s="19"/>
      <c r="E631" s="19"/>
      <c r="F631" s="50" t="s">
        <v>778</v>
      </c>
      <c r="G631" s="23">
        <v>6</v>
      </c>
      <c r="H631" s="19">
        <v>1350</v>
      </c>
      <c r="I631" s="19">
        <v>1512</v>
      </c>
      <c r="J631" s="19">
        <v>1890</v>
      </c>
    </row>
    <row r="632" spans="1:10" ht="15.75" customHeight="1" x14ac:dyDescent="0.3">
      <c r="A632" s="21">
        <v>39802</v>
      </c>
      <c r="B632" s="84"/>
      <c r="C632" s="19" t="s">
        <v>194</v>
      </c>
      <c r="D632" s="19"/>
      <c r="E632" s="19"/>
      <c r="F632" s="50" t="s">
        <v>779</v>
      </c>
      <c r="G632" s="23">
        <v>6</v>
      </c>
      <c r="H632" s="19">
        <v>1350</v>
      </c>
      <c r="I632" s="19">
        <v>1512</v>
      </c>
      <c r="J632" s="19">
        <v>1890</v>
      </c>
    </row>
    <row r="633" spans="1:10" ht="15.75" customHeight="1" x14ac:dyDescent="0.3">
      <c r="A633" s="21">
        <v>39803</v>
      </c>
      <c r="B633" s="84"/>
      <c r="C633" s="19" t="s">
        <v>194</v>
      </c>
      <c r="D633" s="19"/>
      <c r="E633" s="19"/>
      <c r="F633" s="50" t="s">
        <v>780</v>
      </c>
      <c r="G633" s="23">
        <v>6</v>
      </c>
      <c r="H633" s="19">
        <v>1350</v>
      </c>
      <c r="I633" s="19">
        <v>1512</v>
      </c>
      <c r="J633" s="19">
        <v>1890</v>
      </c>
    </row>
    <row r="634" spans="1:10" ht="15.75" customHeight="1" x14ac:dyDescent="0.3">
      <c r="A634" s="21">
        <v>39804</v>
      </c>
      <c r="B634" s="84"/>
      <c r="C634" s="19" t="s">
        <v>194</v>
      </c>
      <c r="D634" s="19"/>
      <c r="E634" s="19"/>
      <c r="F634" s="50" t="s">
        <v>781</v>
      </c>
      <c r="G634" s="23">
        <v>6</v>
      </c>
      <c r="H634" s="19">
        <v>1350</v>
      </c>
      <c r="I634" s="19">
        <v>1512</v>
      </c>
      <c r="J634" s="19">
        <v>1890</v>
      </c>
    </row>
    <row r="635" spans="1:10" ht="15.75" customHeight="1" x14ac:dyDescent="0.3">
      <c r="A635" s="21">
        <v>39805</v>
      </c>
      <c r="B635" s="84"/>
      <c r="C635" s="19" t="s">
        <v>194</v>
      </c>
      <c r="D635" s="19"/>
      <c r="E635" s="19"/>
      <c r="F635" s="50" t="s">
        <v>782</v>
      </c>
      <c r="G635" s="23">
        <v>6</v>
      </c>
      <c r="H635" s="19">
        <v>1350</v>
      </c>
      <c r="I635" s="19">
        <v>1512</v>
      </c>
      <c r="J635" s="19">
        <v>1890</v>
      </c>
    </row>
    <row r="636" spans="1:10" ht="15.75" customHeight="1" x14ac:dyDescent="0.3">
      <c r="A636" s="21">
        <v>39806</v>
      </c>
      <c r="B636" s="84"/>
      <c r="C636" s="19" t="s">
        <v>194</v>
      </c>
      <c r="D636" s="19"/>
      <c r="E636" s="19"/>
      <c r="F636" s="50" t="s">
        <v>783</v>
      </c>
      <c r="G636" s="23">
        <v>6</v>
      </c>
      <c r="H636" s="19">
        <v>1350</v>
      </c>
      <c r="I636" s="19">
        <v>1512</v>
      </c>
      <c r="J636" s="19">
        <v>1890</v>
      </c>
    </row>
    <row r="637" spans="1:10" ht="15.75" customHeight="1" x14ac:dyDescent="0.3">
      <c r="A637" s="21">
        <v>39807</v>
      </c>
      <c r="B637" s="84"/>
      <c r="C637" s="19" t="s">
        <v>194</v>
      </c>
      <c r="D637" s="19"/>
      <c r="E637" s="19"/>
      <c r="F637" s="50" t="s">
        <v>784</v>
      </c>
      <c r="G637" s="23">
        <v>6</v>
      </c>
      <c r="H637" s="19">
        <v>1350</v>
      </c>
      <c r="I637" s="19">
        <v>1512</v>
      </c>
      <c r="J637" s="19">
        <v>1890</v>
      </c>
    </row>
    <row r="638" spans="1:10" ht="15.75" customHeight="1" x14ac:dyDescent="0.3">
      <c r="A638" s="21">
        <v>39913</v>
      </c>
      <c r="B638" s="84">
        <v>0.47380952380952401</v>
      </c>
      <c r="C638" s="19" t="s">
        <v>768</v>
      </c>
      <c r="D638" s="19"/>
      <c r="E638" s="19"/>
      <c r="F638" s="50" t="s">
        <v>785</v>
      </c>
      <c r="G638" s="23">
        <v>4</v>
      </c>
      <c r="H638" s="19">
        <v>789</v>
      </c>
      <c r="I638" s="19">
        <v>884</v>
      </c>
      <c r="J638" s="19">
        <v>1105</v>
      </c>
    </row>
    <row r="639" spans="1:10" ht="15.75" customHeight="1" x14ac:dyDescent="0.3">
      <c r="A639" s="21">
        <v>39914</v>
      </c>
      <c r="B639" s="84">
        <v>0.47380952380952401</v>
      </c>
      <c r="C639" s="19" t="s">
        <v>768</v>
      </c>
      <c r="D639" s="19"/>
      <c r="E639" s="19"/>
      <c r="F639" s="50" t="s">
        <v>786</v>
      </c>
      <c r="G639" s="23">
        <v>4</v>
      </c>
      <c r="H639" s="19">
        <v>789</v>
      </c>
      <c r="I639" s="19">
        <v>884</v>
      </c>
      <c r="J639" s="19">
        <v>1105</v>
      </c>
    </row>
    <row r="640" spans="1:10" ht="15.75" customHeight="1" x14ac:dyDescent="0.3">
      <c r="A640" s="21">
        <v>39923</v>
      </c>
      <c r="B640" s="84"/>
      <c r="C640" s="19" t="s">
        <v>787</v>
      </c>
      <c r="D640" s="19"/>
      <c r="E640" s="19"/>
      <c r="F640" s="50" t="s">
        <v>788</v>
      </c>
      <c r="G640" s="23">
        <v>0</v>
      </c>
      <c r="H640" s="19">
        <v>0</v>
      </c>
      <c r="I640" s="19">
        <v>85</v>
      </c>
      <c r="J640" s="19">
        <v>0</v>
      </c>
    </row>
    <row r="641" spans="1:10" ht="15.75" customHeight="1" x14ac:dyDescent="0.3">
      <c r="A641" s="21">
        <v>40651</v>
      </c>
      <c r="B641" s="84">
        <v>0.425438596491228</v>
      </c>
      <c r="C641" s="19" t="s">
        <v>789</v>
      </c>
      <c r="D641" s="19"/>
      <c r="E641" s="19"/>
      <c r="F641" s="50" t="s">
        <v>790</v>
      </c>
      <c r="G641" s="23">
        <v>4</v>
      </c>
      <c r="H641" s="19">
        <v>936</v>
      </c>
      <c r="I641" s="19">
        <v>1048</v>
      </c>
      <c r="J641" s="19">
        <v>1310</v>
      </c>
    </row>
    <row r="642" spans="1:10" ht="15.75" customHeight="1" x14ac:dyDescent="0.3">
      <c r="A642" s="21">
        <v>40652</v>
      </c>
      <c r="B642" s="84">
        <v>0.425438596491228</v>
      </c>
      <c r="C642" s="19" t="s">
        <v>789</v>
      </c>
      <c r="D642" s="19"/>
      <c r="E642" s="19"/>
      <c r="F642" s="50" t="s">
        <v>791</v>
      </c>
      <c r="G642" s="23">
        <v>4</v>
      </c>
      <c r="H642" s="19">
        <v>936</v>
      </c>
      <c r="I642" s="19">
        <v>1048</v>
      </c>
      <c r="J642" s="19">
        <v>1310</v>
      </c>
    </row>
    <row r="643" spans="1:10" ht="15.75" customHeight="1" x14ac:dyDescent="0.3">
      <c r="A643" s="21">
        <v>40653</v>
      </c>
      <c r="B643" s="84">
        <v>0.425438596491228</v>
      </c>
      <c r="C643" s="19" t="s">
        <v>789</v>
      </c>
      <c r="D643" s="19"/>
      <c r="E643" s="19"/>
      <c r="F643" s="50" t="s">
        <v>792</v>
      </c>
      <c r="G643" s="23">
        <v>4</v>
      </c>
      <c r="H643" s="19">
        <v>936</v>
      </c>
      <c r="I643" s="19">
        <v>1048</v>
      </c>
      <c r="J643" s="19">
        <v>1310</v>
      </c>
    </row>
    <row r="644" spans="1:10" ht="15.75" customHeight="1" x14ac:dyDescent="0.3">
      <c r="A644" s="21">
        <v>40654</v>
      </c>
      <c r="B644" s="84">
        <v>0.425438596491228</v>
      </c>
      <c r="C644" s="19" t="s">
        <v>789</v>
      </c>
      <c r="D644" s="19"/>
      <c r="E644" s="19"/>
      <c r="F644" s="50" t="s">
        <v>793</v>
      </c>
      <c r="G644" s="23">
        <v>4</v>
      </c>
      <c r="H644" s="19">
        <v>936</v>
      </c>
      <c r="I644" s="19">
        <v>1048</v>
      </c>
      <c r="J644" s="19">
        <v>1310</v>
      </c>
    </row>
    <row r="645" spans="1:10" ht="15.75" customHeight="1" x14ac:dyDescent="0.3">
      <c r="A645" s="21">
        <v>40655</v>
      </c>
      <c r="B645" s="84">
        <v>0.425438596491228</v>
      </c>
      <c r="C645" s="19" t="s">
        <v>789</v>
      </c>
      <c r="D645" s="19"/>
      <c r="E645" s="19"/>
      <c r="F645" s="50" t="s">
        <v>794</v>
      </c>
      <c r="G645" s="23">
        <v>4</v>
      </c>
      <c r="H645" s="19">
        <v>936</v>
      </c>
      <c r="I645" s="19">
        <v>1048</v>
      </c>
      <c r="J645" s="19">
        <v>1310</v>
      </c>
    </row>
    <row r="646" spans="1:10" ht="15.75" customHeight="1" x14ac:dyDescent="0.3">
      <c r="A646" s="21">
        <v>40657</v>
      </c>
      <c r="B646" s="84">
        <v>0.39529411764705902</v>
      </c>
      <c r="C646" s="19" t="s">
        <v>383</v>
      </c>
      <c r="D646" s="19"/>
      <c r="E646" s="19"/>
      <c r="F646" s="50" t="s">
        <v>795</v>
      </c>
      <c r="G646" s="23">
        <v>8</v>
      </c>
      <c r="H646" s="19">
        <v>1836</v>
      </c>
      <c r="I646" s="19">
        <v>2056</v>
      </c>
      <c r="J646" s="19">
        <v>2570</v>
      </c>
    </row>
    <row r="647" spans="1:10" ht="15.75" customHeight="1" x14ac:dyDescent="0.3">
      <c r="A647" s="21">
        <v>40658</v>
      </c>
      <c r="B647" s="84">
        <v>0.39529411764705902</v>
      </c>
      <c r="C647" s="19" t="s">
        <v>383</v>
      </c>
      <c r="D647" s="19"/>
      <c r="E647" s="19"/>
      <c r="F647" s="50" t="s">
        <v>796</v>
      </c>
      <c r="G647" s="23">
        <v>8</v>
      </c>
      <c r="H647" s="19">
        <v>1836</v>
      </c>
      <c r="I647" s="19">
        <v>2056</v>
      </c>
      <c r="J647" s="19">
        <v>2570</v>
      </c>
    </row>
    <row r="648" spans="1:10" ht="15.75" customHeight="1" x14ac:dyDescent="0.3">
      <c r="A648" s="21">
        <v>40659</v>
      </c>
      <c r="B648" s="84">
        <v>0.39529411764705902</v>
      </c>
      <c r="C648" s="19" t="s">
        <v>383</v>
      </c>
      <c r="D648" s="19"/>
      <c r="E648" s="19"/>
      <c r="F648" s="50" t="s">
        <v>797</v>
      </c>
      <c r="G648" s="23">
        <v>8</v>
      </c>
      <c r="H648" s="19">
        <v>1836</v>
      </c>
      <c r="I648" s="19">
        <v>2056</v>
      </c>
      <c r="J648" s="19">
        <v>2570</v>
      </c>
    </row>
    <row r="649" spans="1:10" ht="15.75" customHeight="1" x14ac:dyDescent="0.3">
      <c r="A649" s="21">
        <v>40660</v>
      </c>
      <c r="B649" s="84">
        <v>0.39529411764705902</v>
      </c>
      <c r="C649" s="19" t="s">
        <v>383</v>
      </c>
      <c r="D649" s="19"/>
      <c r="E649" s="19"/>
      <c r="F649" s="50" t="s">
        <v>798</v>
      </c>
      <c r="G649" s="23">
        <v>8</v>
      </c>
      <c r="H649" s="19">
        <v>1836</v>
      </c>
      <c r="I649" s="19">
        <v>2056</v>
      </c>
      <c r="J649" s="19">
        <v>2570</v>
      </c>
    </row>
    <row r="650" spans="1:10" ht="15.75" customHeight="1" x14ac:dyDescent="0.3">
      <c r="A650" s="21">
        <v>40661</v>
      </c>
      <c r="B650" s="84">
        <v>0.39529411764705902</v>
      </c>
      <c r="C650" s="19" t="s">
        <v>383</v>
      </c>
      <c r="D650" s="19"/>
      <c r="E650" s="19"/>
      <c r="F650" s="50" t="s">
        <v>799</v>
      </c>
      <c r="G650" s="23">
        <v>8</v>
      </c>
      <c r="H650" s="19">
        <v>1836</v>
      </c>
      <c r="I650" s="19">
        <v>2056</v>
      </c>
      <c r="J650" s="19">
        <v>2570</v>
      </c>
    </row>
    <row r="651" spans="1:10" ht="15.75" customHeight="1" x14ac:dyDescent="0.3">
      <c r="A651" s="21">
        <v>40662</v>
      </c>
      <c r="B651" s="84">
        <v>0.39529411764705902</v>
      </c>
      <c r="C651" s="19" t="s">
        <v>383</v>
      </c>
      <c r="D651" s="19"/>
      <c r="E651" s="19"/>
      <c r="F651" s="50" t="s">
        <v>800</v>
      </c>
      <c r="G651" s="23">
        <v>8</v>
      </c>
      <c r="H651" s="19">
        <v>1836</v>
      </c>
      <c r="I651" s="19">
        <v>2056</v>
      </c>
      <c r="J651" s="19">
        <v>2570</v>
      </c>
    </row>
    <row r="652" spans="1:10" ht="15.75" customHeight="1" x14ac:dyDescent="0.3">
      <c r="A652" s="21">
        <v>40663</v>
      </c>
      <c r="B652" s="84">
        <v>0.39529411764705902</v>
      </c>
      <c r="C652" s="19" t="s">
        <v>383</v>
      </c>
      <c r="D652" s="19"/>
      <c r="E652" s="19"/>
      <c r="F652" s="50" t="s">
        <v>801</v>
      </c>
      <c r="G652" s="23">
        <v>8</v>
      </c>
      <c r="H652" s="19">
        <v>1836</v>
      </c>
      <c r="I652" s="19">
        <v>2056</v>
      </c>
      <c r="J652" s="19">
        <v>2570</v>
      </c>
    </row>
    <row r="653" spans="1:10" ht="15.75" customHeight="1" x14ac:dyDescent="0.3">
      <c r="A653" s="21">
        <v>40664</v>
      </c>
      <c r="B653" s="84">
        <v>0.39529411764705902</v>
      </c>
      <c r="C653" s="19" t="s">
        <v>383</v>
      </c>
      <c r="D653" s="19"/>
      <c r="E653" s="19"/>
      <c r="F653" s="50" t="s">
        <v>802</v>
      </c>
      <c r="G653" s="23">
        <v>8</v>
      </c>
      <c r="H653" s="19">
        <v>1836</v>
      </c>
      <c r="I653" s="19">
        <v>2056</v>
      </c>
      <c r="J653" s="19">
        <v>2570</v>
      </c>
    </row>
    <row r="654" spans="1:10" ht="15.75" customHeight="1" x14ac:dyDescent="0.3">
      <c r="A654" s="21">
        <v>40712</v>
      </c>
      <c r="B654" s="84">
        <v>0.47340425531914898</v>
      </c>
      <c r="C654" s="19" t="s">
        <v>234</v>
      </c>
      <c r="D654" s="19"/>
      <c r="E654" s="19"/>
      <c r="F654" s="25" t="s">
        <v>803</v>
      </c>
      <c r="G654" s="23">
        <v>2</v>
      </c>
      <c r="H654" s="19">
        <v>354</v>
      </c>
      <c r="I654" s="19">
        <v>396</v>
      </c>
      <c r="J654" s="19">
        <v>495</v>
      </c>
    </row>
    <row r="655" spans="1:10" ht="15.75" customHeight="1" x14ac:dyDescent="0.3">
      <c r="A655" s="21">
        <v>40718</v>
      </c>
      <c r="B655" s="84">
        <v>0.53444444444444394</v>
      </c>
      <c r="C655" s="19" t="s">
        <v>804</v>
      </c>
      <c r="D655" s="19"/>
      <c r="E655" s="19"/>
      <c r="F655" s="25" t="s">
        <v>805</v>
      </c>
      <c r="G655" s="23">
        <v>7</v>
      </c>
      <c r="H655" s="19">
        <v>1496</v>
      </c>
      <c r="I655" s="19">
        <v>1676</v>
      </c>
      <c r="J655" s="19">
        <v>2095</v>
      </c>
    </row>
    <row r="656" spans="1:10" ht="15.75" customHeight="1" x14ac:dyDescent="0.3">
      <c r="A656" s="21">
        <v>40723</v>
      </c>
      <c r="B656" s="84">
        <v>0.99847094801223202</v>
      </c>
      <c r="C656" s="19" t="s">
        <v>611</v>
      </c>
      <c r="D656" s="19"/>
      <c r="E656" s="19" t="s">
        <v>612</v>
      </c>
      <c r="F656" s="25" t="s">
        <v>806</v>
      </c>
      <c r="G656" s="23">
        <v>0</v>
      </c>
      <c r="H656" s="19">
        <v>0</v>
      </c>
      <c r="I656" s="19">
        <v>5</v>
      </c>
      <c r="J656" s="19">
        <v>0</v>
      </c>
    </row>
    <row r="657" spans="1:10" ht="15.75" customHeight="1" x14ac:dyDescent="0.3">
      <c r="A657" s="21">
        <v>40727</v>
      </c>
      <c r="B657" s="84">
        <v>0.476190476190476</v>
      </c>
      <c r="C657" s="19" t="s">
        <v>807</v>
      </c>
      <c r="D657" s="19"/>
      <c r="E657" s="19"/>
      <c r="F657" s="25" t="s">
        <v>808</v>
      </c>
      <c r="G657" s="23">
        <v>3</v>
      </c>
      <c r="H657" s="19">
        <v>707</v>
      </c>
      <c r="I657" s="19">
        <v>792</v>
      </c>
      <c r="J657" s="19">
        <v>990</v>
      </c>
    </row>
    <row r="658" spans="1:10" ht="15.75" customHeight="1" x14ac:dyDescent="0.3">
      <c r="A658" s="21">
        <v>40728</v>
      </c>
      <c r="B658" s="84">
        <v>0.476190476190476</v>
      </c>
      <c r="C658" s="19" t="s">
        <v>807</v>
      </c>
      <c r="D658" s="19"/>
      <c r="E658" s="19"/>
      <c r="F658" s="25" t="s">
        <v>809</v>
      </c>
      <c r="G658" s="23">
        <v>3</v>
      </c>
      <c r="H658" s="19">
        <v>707</v>
      </c>
      <c r="I658" s="19">
        <v>792</v>
      </c>
      <c r="J658" s="19">
        <v>990</v>
      </c>
    </row>
    <row r="659" spans="1:10" ht="15.75" customHeight="1" x14ac:dyDescent="0.3">
      <c r="A659" s="21">
        <v>40729</v>
      </c>
      <c r="B659" s="84">
        <v>0.476190476190476</v>
      </c>
      <c r="C659" s="19" t="s">
        <v>807</v>
      </c>
      <c r="D659" s="19"/>
      <c r="E659" s="19"/>
      <c r="F659" s="50" t="s">
        <v>810</v>
      </c>
      <c r="G659" s="23">
        <v>3</v>
      </c>
      <c r="H659" s="19">
        <v>707</v>
      </c>
      <c r="I659" s="19">
        <v>792</v>
      </c>
      <c r="J659" s="19">
        <v>990</v>
      </c>
    </row>
    <row r="660" spans="1:10" ht="15.75" customHeight="1" x14ac:dyDescent="0.3">
      <c r="A660" s="21">
        <v>40730</v>
      </c>
      <c r="B660" s="84">
        <v>0.476190476190476</v>
      </c>
      <c r="C660" s="19" t="s">
        <v>807</v>
      </c>
      <c r="D660" s="19"/>
      <c r="E660" s="19"/>
      <c r="F660" s="50" t="s">
        <v>811</v>
      </c>
      <c r="G660" s="23">
        <v>3</v>
      </c>
      <c r="H660" s="19">
        <v>707</v>
      </c>
      <c r="I660" s="19">
        <v>792</v>
      </c>
      <c r="J660" s="19">
        <v>990</v>
      </c>
    </row>
    <row r="661" spans="1:10" ht="15.75" customHeight="1" x14ac:dyDescent="0.3">
      <c r="A661" s="21">
        <v>40731</v>
      </c>
      <c r="B661" s="84">
        <v>0.476190476190476</v>
      </c>
      <c r="C661" s="19" t="s">
        <v>807</v>
      </c>
      <c r="D661" s="19"/>
      <c r="E661" s="19"/>
      <c r="F661" s="25" t="s">
        <v>812</v>
      </c>
      <c r="G661" s="23">
        <v>3</v>
      </c>
      <c r="H661" s="19">
        <v>707</v>
      </c>
      <c r="I661" s="19">
        <v>792</v>
      </c>
      <c r="J661" s="19">
        <v>990</v>
      </c>
    </row>
    <row r="662" spans="1:10" ht="15.75" customHeight="1" x14ac:dyDescent="0.3">
      <c r="A662" s="21">
        <v>40732</v>
      </c>
      <c r="B662" s="84">
        <v>0.476190476190476</v>
      </c>
      <c r="C662" s="19" t="s">
        <v>807</v>
      </c>
      <c r="D662" s="19"/>
      <c r="E662" s="19"/>
      <c r="F662" s="25" t="s">
        <v>813</v>
      </c>
      <c r="G662" s="23">
        <v>3</v>
      </c>
      <c r="H662" s="19">
        <v>707</v>
      </c>
      <c r="I662" s="19">
        <v>792</v>
      </c>
      <c r="J662" s="19">
        <v>990</v>
      </c>
    </row>
    <row r="663" spans="1:10" ht="15.75" customHeight="1" x14ac:dyDescent="0.3">
      <c r="A663" s="21">
        <v>40733</v>
      </c>
      <c r="B663" s="84">
        <v>0.476190476190476</v>
      </c>
      <c r="C663" s="19" t="s">
        <v>807</v>
      </c>
      <c r="D663" s="19"/>
      <c r="E663" s="19"/>
      <c r="F663" s="25" t="s">
        <v>814</v>
      </c>
      <c r="G663" s="23">
        <v>3</v>
      </c>
      <c r="H663" s="19">
        <v>707</v>
      </c>
      <c r="I663" s="19">
        <v>792</v>
      </c>
      <c r="J663" s="19">
        <v>990</v>
      </c>
    </row>
    <row r="664" spans="1:10" ht="15.75" customHeight="1" x14ac:dyDescent="0.3">
      <c r="A664" s="21">
        <v>40734</v>
      </c>
      <c r="B664" s="84">
        <v>0.476190476190476</v>
      </c>
      <c r="C664" s="19" t="s">
        <v>807</v>
      </c>
      <c r="D664" s="19"/>
      <c r="E664" s="19"/>
      <c r="F664" s="25" t="s">
        <v>815</v>
      </c>
      <c r="G664" s="23">
        <v>3</v>
      </c>
      <c r="H664" s="19">
        <v>707</v>
      </c>
      <c r="I664" s="19">
        <v>792</v>
      </c>
      <c r="J664" s="19">
        <v>990</v>
      </c>
    </row>
    <row r="665" spans="1:10" ht="15.75" customHeight="1" x14ac:dyDescent="0.3">
      <c r="A665" s="21">
        <v>40738</v>
      </c>
      <c r="B665" s="84">
        <v>0.476190476190476</v>
      </c>
      <c r="C665" s="19" t="s">
        <v>816</v>
      </c>
      <c r="D665" s="19"/>
      <c r="E665" s="19"/>
      <c r="F665" s="50" t="s">
        <v>817</v>
      </c>
      <c r="G665" s="23">
        <v>3</v>
      </c>
      <c r="H665" s="19">
        <v>707</v>
      </c>
      <c r="I665" s="19">
        <v>792</v>
      </c>
      <c r="J665" s="19">
        <v>990</v>
      </c>
    </row>
    <row r="666" spans="1:10" ht="15.75" customHeight="1" x14ac:dyDescent="0.3">
      <c r="A666" s="21">
        <v>40739</v>
      </c>
      <c r="B666" s="84">
        <v>0.476190476190476</v>
      </c>
      <c r="C666" s="19" t="s">
        <v>816</v>
      </c>
      <c r="D666" s="19"/>
      <c r="E666" s="19"/>
      <c r="F666" s="50" t="s">
        <v>818</v>
      </c>
      <c r="G666" s="23">
        <v>3</v>
      </c>
      <c r="H666" s="19">
        <v>707</v>
      </c>
      <c r="I666" s="19">
        <v>792</v>
      </c>
      <c r="J666" s="19">
        <v>990</v>
      </c>
    </row>
    <row r="667" spans="1:10" ht="15.75" customHeight="1" x14ac:dyDescent="0.3">
      <c r="A667" s="21">
        <v>40740</v>
      </c>
      <c r="B667" s="84">
        <v>0.476190476190476</v>
      </c>
      <c r="C667" s="19" t="s">
        <v>816</v>
      </c>
      <c r="D667" s="19"/>
      <c r="E667" s="19"/>
      <c r="F667" s="25" t="s">
        <v>819</v>
      </c>
      <c r="G667" s="23">
        <v>3</v>
      </c>
      <c r="H667" s="19">
        <v>707</v>
      </c>
      <c r="I667" s="19">
        <v>792</v>
      </c>
      <c r="J667" s="19">
        <v>990</v>
      </c>
    </row>
    <row r="668" spans="1:10" ht="15.75" customHeight="1" x14ac:dyDescent="0.3">
      <c r="A668" s="21">
        <v>40741</v>
      </c>
      <c r="B668" s="84">
        <v>0.476190476190476</v>
      </c>
      <c r="C668" s="19" t="s">
        <v>816</v>
      </c>
      <c r="D668" s="19"/>
      <c r="E668" s="19"/>
      <c r="F668" s="25" t="s">
        <v>820</v>
      </c>
      <c r="G668" s="23">
        <v>3</v>
      </c>
      <c r="H668" s="19">
        <v>707</v>
      </c>
      <c r="I668" s="19">
        <v>792</v>
      </c>
      <c r="J668" s="19">
        <v>990</v>
      </c>
    </row>
    <row r="669" spans="1:10" ht="15.75" customHeight="1" x14ac:dyDescent="0.3">
      <c r="A669" s="21">
        <v>40742</v>
      </c>
      <c r="B669" s="84">
        <v>0.40454545454545499</v>
      </c>
      <c r="C669" s="19" t="s">
        <v>498</v>
      </c>
      <c r="D669" s="19"/>
      <c r="E669" s="19"/>
      <c r="F669" s="25" t="s">
        <v>821</v>
      </c>
      <c r="G669" s="23">
        <v>4</v>
      </c>
      <c r="H669" s="19">
        <v>936</v>
      </c>
      <c r="I669" s="19">
        <v>1048</v>
      </c>
      <c r="J669" s="19">
        <v>1310</v>
      </c>
    </row>
    <row r="670" spans="1:10" ht="15.75" customHeight="1" x14ac:dyDescent="0.3">
      <c r="A670" s="21">
        <v>40743</v>
      </c>
      <c r="B670" s="84">
        <v>0.40454545454545499</v>
      </c>
      <c r="C670" s="19" t="s">
        <v>498</v>
      </c>
      <c r="D670" s="19"/>
      <c r="E670" s="19"/>
      <c r="F670" s="25" t="s">
        <v>822</v>
      </c>
      <c r="G670" s="23">
        <v>4</v>
      </c>
      <c r="H670" s="19">
        <v>936</v>
      </c>
      <c r="I670" s="19">
        <v>1048</v>
      </c>
      <c r="J670" s="19">
        <v>1310</v>
      </c>
    </row>
    <row r="671" spans="1:10" ht="15.75" customHeight="1" x14ac:dyDescent="0.3">
      <c r="A671" s="21">
        <v>40767</v>
      </c>
      <c r="B671" s="84">
        <v>0.27457627118644101</v>
      </c>
      <c r="C671" s="19" t="s">
        <v>584</v>
      </c>
      <c r="D671" s="19"/>
      <c r="E671" s="19"/>
      <c r="F671" s="25" t="s">
        <v>823</v>
      </c>
      <c r="G671" s="23">
        <v>14</v>
      </c>
      <c r="H671" s="19">
        <v>3057</v>
      </c>
      <c r="I671" s="19">
        <v>3424</v>
      </c>
      <c r="J671" s="19">
        <v>4280</v>
      </c>
    </row>
    <row r="672" spans="1:10" ht="15.75" customHeight="1" x14ac:dyDescent="0.3">
      <c r="A672" s="21">
        <v>40768</v>
      </c>
      <c r="B672" s="84">
        <v>0.27457627118644101</v>
      </c>
      <c r="C672" s="19" t="s">
        <v>584</v>
      </c>
      <c r="D672" s="19"/>
      <c r="E672" s="19"/>
      <c r="F672" s="25" t="s">
        <v>824</v>
      </c>
      <c r="G672" s="23">
        <v>14</v>
      </c>
      <c r="H672" s="19">
        <v>3057</v>
      </c>
      <c r="I672" s="19">
        <v>3424</v>
      </c>
      <c r="J672" s="19">
        <v>4280</v>
      </c>
    </row>
    <row r="673" spans="1:10" ht="15.75" customHeight="1" x14ac:dyDescent="0.3">
      <c r="A673" s="21">
        <v>40769</v>
      </c>
      <c r="B673" s="84">
        <v>0.27457627118644101</v>
      </c>
      <c r="C673" s="19" t="s">
        <v>584</v>
      </c>
      <c r="D673" s="19"/>
      <c r="E673" s="19"/>
      <c r="F673" s="25" t="s">
        <v>825</v>
      </c>
      <c r="G673" s="23">
        <v>14</v>
      </c>
      <c r="H673" s="19">
        <v>3057</v>
      </c>
      <c r="I673" s="19">
        <v>3424</v>
      </c>
      <c r="J673" s="19">
        <v>4280</v>
      </c>
    </row>
    <row r="674" spans="1:10" ht="15.75" customHeight="1" x14ac:dyDescent="0.3">
      <c r="A674" s="21">
        <v>40770</v>
      </c>
      <c r="B674" s="84">
        <v>0.27457627118644101</v>
      </c>
      <c r="C674" s="19" t="s">
        <v>584</v>
      </c>
      <c r="D674" s="19"/>
      <c r="E674" s="19"/>
      <c r="F674" s="25" t="s">
        <v>826</v>
      </c>
      <c r="G674" s="23">
        <v>14</v>
      </c>
      <c r="H674" s="19">
        <v>3057</v>
      </c>
      <c r="I674" s="19">
        <v>3424</v>
      </c>
      <c r="J674" s="19">
        <v>4280</v>
      </c>
    </row>
    <row r="675" spans="1:10" ht="15.75" customHeight="1" x14ac:dyDescent="0.3">
      <c r="A675" s="21">
        <v>40778</v>
      </c>
      <c r="B675" s="84">
        <v>0.29545454545454503</v>
      </c>
      <c r="C675" s="19" t="s">
        <v>346</v>
      </c>
      <c r="D675" s="19"/>
      <c r="E675" s="19"/>
      <c r="F675" s="25" t="s">
        <v>827</v>
      </c>
      <c r="G675" s="23">
        <v>2</v>
      </c>
      <c r="H675" s="19">
        <v>443</v>
      </c>
      <c r="I675" s="19">
        <v>992</v>
      </c>
      <c r="J675" s="19">
        <v>1240</v>
      </c>
    </row>
    <row r="676" spans="1:10" ht="15.75" customHeight="1" x14ac:dyDescent="0.3">
      <c r="A676" s="21">
        <v>40779</v>
      </c>
      <c r="B676" s="84">
        <v>0.27530364372469601</v>
      </c>
      <c r="C676" s="19" t="s">
        <v>346</v>
      </c>
      <c r="D676" s="19"/>
      <c r="E676" s="19"/>
      <c r="F676" s="25" t="s">
        <v>828</v>
      </c>
      <c r="G676" s="23">
        <v>3</v>
      </c>
      <c r="H676" s="19">
        <v>640</v>
      </c>
      <c r="I676" s="19">
        <v>1432</v>
      </c>
      <c r="J676" s="19">
        <v>1790</v>
      </c>
    </row>
    <row r="677" spans="1:10" ht="15.75" customHeight="1" x14ac:dyDescent="0.3">
      <c r="A677" s="21">
        <v>40781</v>
      </c>
      <c r="B677" s="84">
        <v>0.29545454545454503</v>
      </c>
      <c r="C677" s="19" t="s">
        <v>346</v>
      </c>
      <c r="D677" s="19"/>
      <c r="E677" s="19"/>
      <c r="F677" s="25" t="s">
        <v>829</v>
      </c>
      <c r="G677" s="23">
        <v>2</v>
      </c>
      <c r="H677" s="19">
        <v>443</v>
      </c>
      <c r="I677" s="19">
        <v>992</v>
      </c>
      <c r="J677" s="19">
        <v>1240</v>
      </c>
    </row>
    <row r="678" spans="1:10" ht="15.75" customHeight="1" x14ac:dyDescent="0.3">
      <c r="A678" s="21">
        <v>40835</v>
      </c>
      <c r="B678" s="84">
        <v>0.27472527472527503</v>
      </c>
      <c r="C678" s="19" t="s">
        <v>164</v>
      </c>
      <c r="D678" s="19"/>
      <c r="E678" s="19"/>
      <c r="F678" s="50" t="s">
        <v>830</v>
      </c>
      <c r="G678" s="23">
        <v>4</v>
      </c>
      <c r="H678" s="19">
        <v>943</v>
      </c>
      <c r="I678" s="19">
        <v>1056</v>
      </c>
      <c r="J678" s="19">
        <v>1320</v>
      </c>
    </row>
    <row r="679" spans="1:10" ht="15.75" customHeight="1" x14ac:dyDescent="0.3">
      <c r="A679" s="21">
        <v>40837</v>
      </c>
      <c r="B679" s="84">
        <v>0.27500000000000002</v>
      </c>
      <c r="C679" s="19" t="s">
        <v>164</v>
      </c>
      <c r="D679" s="19"/>
      <c r="E679" s="19"/>
      <c r="F679" s="50" t="s">
        <v>831</v>
      </c>
      <c r="G679" s="23">
        <v>9</v>
      </c>
      <c r="H679" s="19">
        <v>1864</v>
      </c>
      <c r="I679" s="19">
        <v>2088</v>
      </c>
      <c r="J679" s="19">
        <v>2610</v>
      </c>
    </row>
    <row r="680" spans="1:10" ht="15.75" customHeight="1" x14ac:dyDescent="0.3">
      <c r="A680" s="21">
        <v>40965</v>
      </c>
      <c r="B680" s="84"/>
      <c r="C680" s="19" t="s">
        <v>832</v>
      </c>
      <c r="D680" s="19"/>
      <c r="E680" s="19"/>
      <c r="F680" s="50" t="s">
        <v>833</v>
      </c>
      <c r="G680" s="23">
        <v>20</v>
      </c>
      <c r="H680" s="19">
        <v>4282</v>
      </c>
      <c r="I680" s="19">
        <v>9592</v>
      </c>
      <c r="J680" s="19">
        <v>11990</v>
      </c>
    </row>
    <row r="681" spans="1:10" ht="15.75" customHeight="1" x14ac:dyDescent="0.3">
      <c r="A681" s="21">
        <v>40988</v>
      </c>
      <c r="B681" s="84"/>
      <c r="C681" s="19" t="s">
        <v>832</v>
      </c>
      <c r="D681" s="19"/>
      <c r="E681" s="19"/>
      <c r="F681" s="50" t="s">
        <v>834</v>
      </c>
      <c r="G681" s="23">
        <v>8</v>
      </c>
      <c r="H681" s="19">
        <v>1782</v>
      </c>
      <c r="I681" s="19">
        <v>3992</v>
      </c>
      <c r="J681" s="19">
        <v>4990</v>
      </c>
    </row>
    <row r="682" spans="1:10" ht="15.75" customHeight="1" x14ac:dyDescent="0.3">
      <c r="A682" s="21">
        <v>40989</v>
      </c>
      <c r="B682" s="84"/>
      <c r="C682" s="19" t="s">
        <v>832</v>
      </c>
      <c r="D682" s="19"/>
      <c r="E682" s="19"/>
      <c r="F682" s="50" t="s">
        <v>835</v>
      </c>
      <c r="G682" s="23">
        <v>10</v>
      </c>
      <c r="H682" s="19">
        <v>2140</v>
      </c>
      <c r="I682" s="19">
        <v>4792</v>
      </c>
      <c r="J682" s="19">
        <v>5990</v>
      </c>
    </row>
    <row r="683" spans="1:10" ht="15.75" customHeight="1" x14ac:dyDescent="0.3">
      <c r="A683" s="21">
        <v>41008</v>
      </c>
      <c r="B683" s="84">
        <v>0.47368421052631599</v>
      </c>
      <c r="C683" s="19" t="s">
        <v>644</v>
      </c>
      <c r="D683" s="19"/>
      <c r="E683" s="19"/>
      <c r="F683" s="50" t="s">
        <v>836</v>
      </c>
      <c r="G683" s="23">
        <v>1</v>
      </c>
      <c r="H683" s="19">
        <v>286</v>
      </c>
      <c r="I683" s="19">
        <v>320</v>
      </c>
      <c r="J683" s="19">
        <v>400</v>
      </c>
    </row>
    <row r="684" spans="1:10" ht="15.75" customHeight="1" x14ac:dyDescent="0.3">
      <c r="A684" s="21">
        <v>41011</v>
      </c>
      <c r="B684" s="84"/>
      <c r="C684" s="19" t="s">
        <v>223</v>
      </c>
      <c r="D684" s="19"/>
      <c r="E684" s="19"/>
      <c r="F684" s="50" t="s">
        <v>837</v>
      </c>
      <c r="G684" s="23">
        <v>11</v>
      </c>
      <c r="H684" s="19">
        <v>2443</v>
      </c>
      <c r="I684" s="19">
        <v>2736</v>
      </c>
      <c r="J684" s="19">
        <v>3420</v>
      </c>
    </row>
    <row r="685" spans="1:10" ht="15.75" customHeight="1" x14ac:dyDescent="0.3">
      <c r="A685" s="21">
        <v>41012</v>
      </c>
      <c r="B685" s="84"/>
      <c r="C685" s="19" t="s">
        <v>223</v>
      </c>
      <c r="D685" s="19"/>
      <c r="E685" s="19"/>
      <c r="F685" s="50" t="s">
        <v>838</v>
      </c>
      <c r="G685" s="23">
        <v>11</v>
      </c>
      <c r="H685" s="19">
        <v>2443</v>
      </c>
      <c r="I685" s="19">
        <v>2736</v>
      </c>
      <c r="J685" s="19">
        <v>3420</v>
      </c>
    </row>
    <row r="686" spans="1:10" ht="15.75" customHeight="1" x14ac:dyDescent="0.3">
      <c r="A686" s="21">
        <v>41017</v>
      </c>
      <c r="B686" s="84">
        <v>0.47368421052631599</v>
      </c>
      <c r="C686" s="19" t="s">
        <v>642</v>
      </c>
      <c r="D686" s="19"/>
      <c r="E686" s="19"/>
      <c r="F686" s="50" t="s">
        <v>839</v>
      </c>
      <c r="G686" s="23">
        <v>1</v>
      </c>
      <c r="H686" s="19">
        <v>286</v>
      </c>
      <c r="I686" s="19">
        <v>320</v>
      </c>
      <c r="J686" s="19">
        <v>400</v>
      </c>
    </row>
    <row r="687" spans="1:10" ht="15.75" customHeight="1" x14ac:dyDescent="0.3">
      <c r="A687" s="21">
        <v>41088</v>
      </c>
      <c r="B687" s="84">
        <v>0.27428571428571402</v>
      </c>
      <c r="C687" s="19" t="s">
        <v>616</v>
      </c>
      <c r="D687" s="19"/>
      <c r="E687" s="19"/>
      <c r="F687" s="50" t="s">
        <v>840</v>
      </c>
      <c r="G687" s="23">
        <v>4</v>
      </c>
      <c r="H687" s="19">
        <v>907</v>
      </c>
      <c r="I687" s="19">
        <v>2032</v>
      </c>
      <c r="J687" s="19">
        <v>2540</v>
      </c>
    </row>
    <row r="688" spans="1:10" ht="15.75" customHeight="1" x14ac:dyDescent="0.3">
      <c r="A688" s="21">
        <v>41117</v>
      </c>
      <c r="B688" s="84"/>
      <c r="C688" s="19" t="s">
        <v>841</v>
      </c>
      <c r="D688" s="19"/>
      <c r="E688" s="19"/>
      <c r="F688" s="50" t="s">
        <v>842</v>
      </c>
      <c r="G688" s="23">
        <v>18</v>
      </c>
      <c r="H688" s="19">
        <v>3893</v>
      </c>
      <c r="I688" s="19">
        <v>8720</v>
      </c>
      <c r="J688" s="19">
        <v>10900</v>
      </c>
    </row>
    <row r="689" spans="1:10" ht="15.75" customHeight="1" x14ac:dyDescent="0.3">
      <c r="A689" s="21">
        <v>41121</v>
      </c>
      <c r="B689" s="84">
        <v>0.27500000000000002</v>
      </c>
      <c r="C689" s="19" t="s">
        <v>168</v>
      </c>
      <c r="D689" s="19"/>
      <c r="E689" s="19"/>
      <c r="F689" s="50" t="s">
        <v>843</v>
      </c>
      <c r="G689" s="23">
        <v>8</v>
      </c>
      <c r="H689" s="19">
        <v>1761</v>
      </c>
      <c r="I689" s="19">
        <v>3944</v>
      </c>
      <c r="J689" s="19">
        <v>4930</v>
      </c>
    </row>
    <row r="690" spans="1:10" ht="15.75" customHeight="1" x14ac:dyDescent="0.3">
      <c r="A690" s="21">
        <v>41187</v>
      </c>
      <c r="B690" s="84"/>
      <c r="C690" s="19" t="s">
        <v>223</v>
      </c>
      <c r="D690" s="19"/>
      <c r="E690" s="19"/>
      <c r="F690" s="25" t="s">
        <v>844</v>
      </c>
      <c r="G690" s="23">
        <v>7</v>
      </c>
      <c r="H690" s="19">
        <v>1629</v>
      </c>
      <c r="I690" s="19">
        <v>1824</v>
      </c>
      <c r="J690" s="19">
        <v>2280</v>
      </c>
    </row>
    <row r="691" spans="1:10" ht="15.75" customHeight="1" x14ac:dyDescent="0.3">
      <c r="A691" s="21">
        <v>41188</v>
      </c>
      <c r="B691" s="84"/>
      <c r="C691" s="19" t="s">
        <v>223</v>
      </c>
      <c r="D691" s="19"/>
      <c r="E691" s="19"/>
      <c r="F691" s="25" t="s">
        <v>845</v>
      </c>
      <c r="G691" s="23">
        <v>7</v>
      </c>
      <c r="H691" s="19">
        <v>1629</v>
      </c>
      <c r="I691" s="19">
        <v>1824</v>
      </c>
      <c r="J691" s="19">
        <v>2280</v>
      </c>
    </row>
    <row r="692" spans="1:10" ht="15.75" customHeight="1" x14ac:dyDescent="0.3">
      <c r="A692" s="21">
        <v>41189</v>
      </c>
      <c r="B692" s="84"/>
      <c r="C692" s="19" t="s">
        <v>223</v>
      </c>
      <c r="D692" s="19"/>
      <c r="E692" s="19"/>
      <c r="F692" s="25" t="s">
        <v>846</v>
      </c>
      <c r="G692" s="23">
        <v>7</v>
      </c>
      <c r="H692" s="19">
        <v>1629</v>
      </c>
      <c r="I692" s="19">
        <v>1824</v>
      </c>
      <c r="J692" s="19">
        <v>2280</v>
      </c>
    </row>
    <row r="693" spans="1:10" ht="15.75" customHeight="1" x14ac:dyDescent="0.3">
      <c r="A693" s="21">
        <v>41190</v>
      </c>
      <c r="B693" s="84"/>
      <c r="C693" s="19" t="s">
        <v>223</v>
      </c>
      <c r="D693" s="19"/>
      <c r="E693" s="19"/>
      <c r="F693" s="25" t="s">
        <v>847</v>
      </c>
      <c r="G693" s="23">
        <v>7</v>
      </c>
      <c r="H693" s="19">
        <v>1629</v>
      </c>
      <c r="I693" s="19">
        <v>1824</v>
      </c>
      <c r="J693" s="19">
        <v>2280</v>
      </c>
    </row>
    <row r="694" spans="1:10" ht="15.75" customHeight="1" x14ac:dyDescent="0.3">
      <c r="A694" s="21">
        <v>41191</v>
      </c>
      <c r="B694" s="84"/>
      <c r="C694" s="19" t="s">
        <v>223</v>
      </c>
      <c r="D694" s="19"/>
      <c r="E694" s="19"/>
      <c r="F694" s="25" t="s">
        <v>848</v>
      </c>
      <c r="G694" s="23">
        <v>7</v>
      </c>
      <c r="H694" s="19">
        <v>1629</v>
      </c>
      <c r="I694" s="19">
        <v>1824</v>
      </c>
      <c r="J694" s="19">
        <v>2280</v>
      </c>
    </row>
    <row r="695" spans="1:10" ht="15.75" customHeight="1" x14ac:dyDescent="0.3">
      <c r="A695" s="21">
        <v>41192</v>
      </c>
      <c r="B695" s="84"/>
      <c r="C695" s="19" t="s">
        <v>223</v>
      </c>
      <c r="D695" s="19"/>
      <c r="E695" s="19"/>
      <c r="F695" s="50" t="s">
        <v>849</v>
      </c>
      <c r="G695" s="23">
        <v>7</v>
      </c>
      <c r="H695" s="19">
        <v>1629</v>
      </c>
      <c r="I695" s="19">
        <v>1824</v>
      </c>
      <c r="J695" s="19">
        <v>2280</v>
      </c>
    </row>
    <row r="696" spans="1:10" ht="15.75" customHeight="1" x14ac:dyDescent="0.3">
      <c r="A696" s="21">
        <v>41193</v>
      </c>
      <c r="B696" s="84"/>
      <c r="C696" s="19" t="s">
        <v>223</v>
      </c>
      <c r="D696" s="19"/>
      <c r="E696" s="19"/>
      <c r="F696" s="50" t="s">
        <v>850</v>
      </c>
      <c r="G696" s="23">
        <v>7</v>
      </c>
      <c r="H696" s="19">
        <v>1629</v>
      </c>
      <c r="I696" s="19">
        <v>1824</v>
      </c>
      <c r="J696" s="19">
        <v>2280</v>
      </c>
    </row>
    <row r="697" spans="1:10" ht="15.75" customHeight="1" x14ac:dyDescent="0.3">
      <c r="A697" s="21">
        <v>41194</v>
      </c>
      <c r="B697" s="84"/>
      <c r="C697" s="19" t="s">
        <v>223</v>
      </c>
      <c r="D697" s="19"/>
      <c r="E697" s="19"/>
      <c r="F697" s="25" t="s">
        <v>851</v>
      </c>
      <c r="G697" s="23">
        <v>7</v>
      </c>
      <c r="H697" s="19">
        <v>1629</v>
      </c>
      <c r="I697" s="19">
        <v>1824</v>
      </c>
      <c r="J697" s="19">
        <v>2280</v>
      </c>
    </row>
    <row r="698" spans="1:10" ht="15.75" customHeight="1" x14ac:dyDescent="0.3">
      <c r="A698" s="21">
        <v>41195</v>
      </c>
      <c r="B698" s="84"/>
      <c r="C698" s="19" t="s">
        <v>223</v>
      </c>
      <c r="D698" s="19"/>
      <c r="E698" s="19"/>
      <c r="F698" s="25" t="s">
        <v>852</v>
      </c>
      <c r="G698" s="23">
        <v>7</v>
      </c>
      <c r="H698" s="19">
        <v>1629</v>
      </c>
      <c r="I698" s="19">
        <v>1824</v>
      </c>
      <c r="J698" s="19">
        <v>2280</v>
      </c>
    </row>
    <row r="699" spans="1:10" ht="15.75" customHeight="1" x14ac:dyDescent="0.3">
      <c r="A699" s="21">
        <v>41196</v>
      </c>
      <c r="B699" s="84"/>
      <c r="C699" s="19" t="s">
        <v>223</v>
      </c>
      <c r="D699" s="19"/>
      <c r="E699" s="19"/>
      <c r="F699" s="25" t="s">
        <v>853</v>
      </c>
      <c r="G699" s="23">
        <v>7</v>
      </c>
      <c r="H699" s="19">
        <v>1629</v>
      </c>
      <c r="I699" s="19">
        <v>1824</v>
      </c>
      <c r="J699" s="19">
        <v>2280</v>
      </c>
    </row>
    <row r="700" spans="1:10" ht="15.75" customHeight="1" x14ac:dyDescent="0.3">
      <c r="A700" s="21">
        <v>41235</v>
      </c>
      <c r="B700" s="84"/>
      <c r="C700" s="19" t="s">
        <v>841</v>
      </c>
      <c r="D700" s="19"/>
      <c r="E700" s="19"/>
      <c r="F700" s="25" t="s">
        <v>854</v>
      </c>
      <c r="G700" s="23">
        <v>7</v>
      </c>
      <c r="H700" s="19">
        <v>1425</v>
      </c>
      <c r="I700" s="19">
        <v>3192</v>
      </c>
      <c r="J700" s="19">
        <v>3990</v>
      </c>
    </row>
    <row r="701" spans="1:10" ht="15.75" customHeight="1" x14ac:dyDescent="0.3">
      <c r="A701" s="21">
        <v>41244</v>
      </c>
      <c r="B701" s="84">
        <v>0.27364864864864902</v>
      </c>
      <c r="C701" s="19" t="s">
        <v>346</v>
      </c>
      <c r="D701" s="19"/>
      <c r="E701" s="19"/>
      <c r="F701" s="25" t="s">
        <v>855</v>
      </c>
      <c r="G701" s="23">
        <v>2</v>
      </c>
      <c r="H701" s="19">
        <v>384</v>
      </c>
      <c r="I701" s="19">
        <v>860</v>
      </c>
      <c r="J701" s="19">
        <v>1075</v>
      </c>
    </row>
    <row r="702" spans="1:10" ht="15.75" customHeight="1" x14ac:dyDescent="0.3">
      <c r="A702" s="21">
        <v>41327</v>
      </c>
      <c r="B702" s="84"/>
      <c r="C702" s="19" t="s">
        <v>194</v>
      </c>
      <c r="D702" s="19"/>
      <c r="E702" s="19"/>
      <c r="F702" s="50" t="s">
        <v>856</v>
      </c>
      <c r="G702" s="23">
        <v>26</v>
      </c>
      <c r="H702" s="19">
        <v>5679</v>
      </c>
      <c r="I702" s="19">
        <v>6360</v>
      </c>
      <c r="J702" s="19">
        <v>7950</v>
      </c>
    </row>
    <row r="703" spans="1:10" ht="15.75" customHeight="1" x14ac:dyDescent="0.3">
      <c r="A703" s="21">
        <v>41328</v>
      </c>
      <c r="B703" s="84"/>
      <c r="C703" s="19" t="s">
        <v>194</v>
      </c>
      <c r="D703" s="19"/>
      <c r="E703" s="19"/>
      <c r="F703" s="50" t="s">
        <v>857</v>
      </c>
      <c r="G703" s="23">
        <v>26</v>
      </c>
      <c r="H703" s="19">
        <v>5679</v>
      </c>
      <c r="I703" s="19">
        <v>6360</v>
      </c>
      <c r="J703" s="19">
        <v>7950</v>
      </c>
    </row>
    <row r="704" spans="1:10" ht="15.75" customHeight="1" x14ac:dyDescent="0.3">
      <c r="A704" s="21">
        <v>41329</v>
      </c>
      <c r="B704" s="84"/>
      <c r="C704" s="19" t="s">
        <v>194</v>
      </c>
      <c r="D704" s="19"/>
      <c r="E704" s="19"/>
      <c r="F704" s="50" t="s">
        <v>858</v>
      </c>
      <c r="G704" s="23">
        <v>26</v>
      </c>
      <c r="H704" s="19">
        <v>5679</v>
      </c>
      <c r="I704" s="19">
        <v>6360</v>
      </c>
      <c r="J704" s="19">
        <v>7950</v>
      </c>
    </row>
    <row r="705" spans="1:10" ht="15.75" customHeight="1" x14ac:dyDescent="0.3">
      <c r="A705" s="21">
        <v>41330</v>
      </c>
      <c r="B705" s="84"/>
      <c r="C705" s="19" t="s">
        <v>194</v>
      </c>
      <c r="D705" s="19"/>
      <c r="E705" s="19"/>
      <c r="F705" s="50" t="s">
        <v>859</v>
      </c>
      <c r="G705" s="23">
        <v>26</v>
      </c>
      <c r="H705" s="19">
        <v>5679</v>
      </c>
      <c r="I705" s="19">
        <v>6360</v>
      </c>
      <c r="J705" s="19">
        <v>7950</v>
      </c>
    </row>
    <row r="706" spans="1:10" ht="15.75" customHeight="1" x14ac:dyDescent="0.3">
      <c r="A706" s="21">
        <v>41331</v>
      </c>
      <c r="B706" s="84"/>
      <c r="C706" s="19" t="s">
        <v>194</v>
      </c>
      <c r="D706" s="19"/>
      <c r="E706" s="19"/>
      <c r="F706" s="50" t="s">
        <v>860</v>
      </c>
      <c r="G706" s="23">
        <v>26</v>
      </c>
      <c r="H706" s="19">
        <v>5679</v>
      </c>
      <c r="I706" s="19">
        <v>6360</v>
      </c>
      <c r="J706" s="19">
        <v>7950</v>
      </c>
    </row>
    <row r="707" spans="1:10" ht="15.75" customHeight="1" x14ac:dyDescent="0.3">
      <c r="A707" s="21">
        <v>41560</v>
      </c>
      <c r="B707" s="84">
        <v>0.273809523809524</v>
      </c>
      <c r="C707" s="19" t="s">
        <v>168</v>
      </c>
      <c r="D707" s="19"/>
      <c r="E707" s="19"/>
      <c r="F707" s="50" t="s">
        <v>861</v>
      </c>
      <c r="G707" s="23">
        <v>1</v>
      </c>
      <c r="H707" s="19">
        <v>218</v>
      </c>
      <c r="I707" s="19">
        <v>488</v>
      </c>
      <c r="J707" s="19">
        <v>610</v>
      </c>
    </row>
    <row r="708" spans="1:10" ht="15.75" customHeight="1" x14ac:dyDescent="0.3">
      <c r="A708" s="21">
        <v>41693</v>
      </c>
      <c r="B708" s="84">
        <v>0.25493827160493798</v>
      </c>
      <c r="C708" s="19" t="s">
        <v>457</v>
      </c>
      <c r="D708" s="19"/>
      <c r="E708" s="19"/>
      <c r="F708" s="50" t="s">
        <v>862</v>
      </c>
      <c r="G708" s="23">
        <v>20</v>
      </c>
      <c r="H708" s="19">
        <v>4311</v>
      </c>
      <c r="I708" s="19">
        <v>4828</v>
      </c>
      <c r="J708" s="19">
        <v>6035</v>
      </c>
    </row>
    <row r="709" spans="1:10" ht="15.75" customHeight="1" x14ac:dyDescent="0.3">
      <c r="A709" s="21">
        <v>41758</v>
      </c>
      <c r="B709" s="84">
        <v>0.27412280701754399</v>
      </c>
      <c r="C709" s="19" t="s">
        <v>718</v>
      </c>
      <c r="D709" s="19"/>
      <c r="E709" s="19"/>
      <c r="F709" s="25" t="s">
        <v>863</v>
      </c>
      <c r="G709" s="23">
        <v>5</v>
      </c>
      <c r="H709" s="19">
        <v>1182</v>
      </c>
      <c r="I709" s="19">
        <v>1324</v>
      </c>
      <c r="J709" s="19">
        <v>1655</v>
      </c>
    </row>
    <row r="710" spans="1:10" ht="15.75" customHeight="1" x14ac:dyDescent="0.3">
      <c r="A710" s="21">
        <v>41760</v>
      </c>
      <c r="B710" s="84">
        <v>0.27464788732394402</v>
      </c>
      <c r="C710" s="19" t="s">
        <v>718</v>
      </c>
      <c r="D710" s="19"/>
      <c r="E710" s="19"/>
      <c r="F710" s="25" t="s">
        <v>864</v>
      </c>
      <c r="G710" s="23">
        <v>7</v>
      </c>
      <c r="H710" s="19">
        <v>1471</v>
      </c>
      <c r="I710" s="19">
        <v>1648</v>
      </c>
      <c r="J710" s="19">
        <v>2060</v>
      </c>
    </row>
    <row r="711" spans="1:10" ht="15.75" customHeight="1" x14ac:dyDescent="0.3">
      <c r="A711" s="21">
        <v>41761</v>
      </c>
      <c r="B711" s="84">
        <v>0.434782608695652</v>
      </c>
      <c r="C711" s="19" t="s">
        <v>383</v>
      </c>
      <c r="D711" s="19"/>
      <c r="E711" s="19"/>
      <c r="F711" s="25" t="s">
        <v>865</v>
      </c>
      <c r="G711" s="23">
        <v>8</v>
      </c>
      <c r="H711" s="19">
        <v>1857</v>
      </c>
      <c r="I711" s="19">
        <v>2080</v>
      </c>
      <c r="J711" s="19">
        <v>2600</v>
      </c>
    </row>
    <row r="712" spans="1:10" ht="15.75" customHeight="1" x14ac:dyDescent="0.3">
      <c r="A712" s="21">
        <v>41762</v>
      </c>
      <c r="B712" s="84">
        <v>0.434782608695652</v>
      </c>
      <c r="C712" s="19" t="s">
        <v>383</v>
      </c>
      <c r="D712" s="19"/>
      <c r="E712" s="19"/>
      <c r="F712" s="25" t="s">
        <v>866</v>
      </c>
      <c r="G712" s="23">
        <v>8</v>
      </c>
      <c r="H712" s="19">
        <v>1857</v>
      </c>
      <c r="I712" s="19">
        <v>2080</v>
      </c>
      <c r="J712" s="19">
        <v>2600</v>
      </c>
    </row>
    <row r="713" spans="1:10" ht="15.75" customHeight="1" x14ac:dyDescent="0.3">
      <c r="A713" s="21">
        <v>41763</v>
      </c>
      <c r="B713" s="84">
        <v>0.434782608695652</v>
      </c>
      <c r="C713" s="19" t="s">
        <v>383</v>
      </c>
      <c r="D713" s="19"/>
      <c r="E713" s="19"/>
      <c r="F713" s="25" t="s">
        <v>867</v>
      </c>
      <c r="G713" s="23">
        <v>8</v>
      </c>
      <c r="H713" s="19">
        <v>1857</v>
      </c>
      <c r="I713" s="19">
        <v>2080</v>
      </c>
      <c r="J713" s="19">
        <v>2600</v>
      </c>
    </row>
    <row r="714" spans="1:10" ht="15.75" customHeight="1" x14ac:dyDescent="0.3">
      <c r="A714" s="21">
        <v>41764</v>
      </c>
      <c r="B714" s="84">
        <v>0.434782608695652</v>
      </c>
      <c r="C714" s="19" t="s">
        <v>383</v>
      </c>
      <c r="D714" s="19"/>
      <c r="E714" s="19"/>
      <c r="F714" s="25" t="s">
        <v>868</v>
      </c>
      <c r="G714" s="23">
        <v>8</v>
      </c>
      <c r="H714" s="19">
        <v>1857</v>
      </c>
      <c r="I714" s="19">
        <v>2080</v>
      </c>
      <c r="J714" s="19">
        <v>2600</v>
      </c>
    </row>
    <row r="715" spans="1:10" ht="15.75" customHeight="1" x14ac:dyDescent="0.3">
      <c r="A715" s="21">
        <v>41766</v>
      </c>
      <c r="B715" s="84">
        <v>0.27412280701754399</v>
      </c>
      <c r="C715" s="19" t="s">
        <v>718</v>
      </c>
      <c r="D715" s="19"/>
      <c r="E715" s="19"/>
      <c r="F715" s="25" t="s">
        <v>869</v>
      </c>
      <c r="G715" s="23">
        <v>5</v>
      </c>
      <c r="H715" s="19">
        <v>1182</v>
      </c>
      <c r="I715" s="19">
        <v>1324</v>
      </c>
      <c r="J715" s="19">
        <v>1655</v>
      </c>
    </row>
    <row r="716" spans="1:10" ht="15.75" customHeight="1" x14ac:dyDescent="0.3">
      <c r="A716" s="21">
        <v>41780</v>
      </c>
      <c r="B716" s="84">
        <v>0.425438596491228</v>
      </c>
      <c r="C716" s="19" t="s">
        <v>789</v>
      </c>
      <c r="D716" s="19"/>
      <c r="E716" s="19"/>
      <c r="F716" s="25" t="s">
        <v>870</v>
      </c>
      <c r="G716" s="23">
        <v>4</v>
      </c>
      <c r="H716" s="19">
        <v>936</v>
      </c>
      <c r="I716" s="19">
        <v>1048</v>
      </c>
      <c r="J716" s="19">
        <v>1310</v>
      </c>
    </row>
    <row r="717" spans="1:10" ht="15.75" customHeight="1" x14ac:dyDescent="0.3">
      <c r="A717" s="21">
        <v>41781</v>
      </c>
      <c r="B717" s="84">
        <v>0.425438596491228</v>
      </c>
      <c r="C717" s="19" t="s">
        <v>789</v>
      </c>
      <c r="D717" s="19"/>
      <c r="E717" s="19"/>
      <c r="F717" s="25" t="s">
        <v>871</v>
      </c>
      <c r="G717" s="23">
        <v>4</v>
      </c>
      <c r="H717" s="19">
        <v>936</v>
      </c>
      <c r="I717" s="19">
        <v>1048</v>
      </c>
      <c r="J717" s="19">
        <v>1310</v>
      </c>
    </row>
    <row r="718" spans="1:10" ht="15.75" customHeight="1" x14ac:dyDescent="0.3">
      <c r="A718" s="21">
        <v>41782</v>
      </c>
      <c r="B718" s="84">
        <v>0.425438596491228</v>
      </c>
      <c r="C718" s="19" t="s">
        <v>789</v>
      </c>
      <c r="D718" s="19"/>
      <c r="E718" s="19"/>
      <c r="F718" s="25" t="s">
        <v>872</v>
      </c>
      <c r="G718" s="23">
        <v>4</v>
      </c>
      <c r="H718" s="19">
        <v>936</v>
      </c>
      <c r="I718" s="19">
        <v>1048</v>
      </c>
      <c r="J718" s="19">
        <v>1310</v>
      </c>
    </row>
    <row r="719" spans="1:10" ht="15.75" customHeight="1" x14ac:dyDescent="0.3">
      <c r="A719" s="21">
        <v>41894</v>
      </c>
      <c r="B719" s="84">
        <v>0.47535211267605598</v>
      </c>
      <c r="C719" s="19" t="s">
        <v>873</v>
      </c>
      <c r="D719" s="19"/>
      <c r="E719" s="19"/>
      <c r="F719" s="25" t="s">
        <v>874</v>
      </c>
      <c r="G719" s="23">
        <v>5</v>
      </c>
      <c r="H719" s="19">
        <v>1064</v>
      </c>
      <c r="I719" s="19">
        <v>1192</v>
      </c>
      <c r="J719" s="19">
        <v>1490</v>
      </c>
    </row>
    <row r="720" spans="1:10" ht="15.75" customHeight="1" x14ac:dyDescent="0.3">
      <c r="A720" s="21">
        <v>41960</v>
      </c>
      <c r="B720" s="84"/>
      <c r="C720" s="19" t="s">
        <v>194</v>
      </c>
      <c r="D720" s="19"/>
      <c r="E720" s="19"/>
      <c r="F720" s="25" t="s">
        <v>875</v>
      </c>
      <c r="G720" s="23">
        <v>13</v>
      </c>
      <c r="H720" s="19">
        <v>2786</v>
      </c>
      <c r="I720" s="19">
        <v>3120</v>
      </c>
      <c r="J720" s="19">
        <v>3900</v>
      </c>
    </row>
    <row r="721" spans="1:10" ht="15.75" customHeight="1" x14ac:dyDescent="0.3">
      <c r="A721" s="21">
        <v>41961</v>
      </c>
      <c r="B721" s="84"/>
      <c r="C721" s="19" t="s">
        <v>194</v>
      </c>
      <c r="D721" s="19"/>
      <c r="E721" s="19"/>
      <c r="F721" s="25" t="s">
        <v>876</v>
      </c>
      <c r="G721" s="23">
        <v>13</v>
      </c>
      <c r="H721" s="19">
        <v>2786</v>
      </c>
      <c r="I721" s="19">
        <v>3120</v>
      </c>
      <c r="J721" s="19">
        <v>3900</v>
      </c>
    </row>
    <row r="722" spans="1:10" ht="15.75" customHeight="1" x14ac:dyDescent="0.3">
      <c r="A722" s="21">
        <v>41962</v>
      </c>
      <c r="B722" s="84"/>
      <c r="C722" s="19" t="s">
        <v>194</v>
      </c>
      <c r="D722" s="19"/>
      <c r="E722" s="19"/>
      <c r="F722" s="50" t="s">
        <v>877</v>
      </c>
      <c r="G722" s="23">
        <v>13</v>
      </c>
      <c r="H722" s="19">
        <v>2786</v>
      </c>
      <c r="I722" s="19">
        <v>3120</v>
      </c>
      <c r="J722" s="19">
        <v>3900</v>
      </c>
    </row>
    <row r="723" spans="1:10" ht="15.75" customHeight="1" x14ac:dyDescent="0.3">
      <c r="A723" s="21">
        <v>41963</v>
      </c>
      <c r="B723" s="84"/>
      <c r="C723" s="19" t="s">
        <v>194</v>
      </c>
      <c r="D723" s="19"/>
      <c r="E723" s="19"/>
      <c r="F723" s="50" t="s">
        <v>878</v>
      </c>
      <c r="G723" s="23">
        <v>13</v>
      </c>
      <c r="H723" s="19">
        <v>2786</v>
      </c>
      <c r="I723" s="19">
        <v>3120</v>
      </c>
      <c r="J723" s="19">
        <v>3900</v>
      </c>
    </row>
    <row r="724" spans="1:10" ht="15.75" customHeight="1" x14ac:dyDescent="0.3">
      <c r="A724" s="21">
        <v>41964</v>
      </c>
      <c r="B724" s="84"/>
      <c r="C724" s="19" t="s">
        <v>194</v>
      </c>
      <c r="D724" s="19"/>
      <c r="E724" s="19"/>
      <c r="F724" s="25" t="s">
        <v>879</v>
      </c>
      <c r="G724" s="23">
        <v>13</v>
      </c>
      <c r="H724" s="19">
        <v>2786</v>
      </c>
      <c r="I724" s="19">
        <v>3120</v>
      </c>
      <c r="J724" s="19">
        <v>3900</v>
      </c>
    </row>
    <row r="725" spans="1:10" ht="15.75" customHeight="1" x14ac:dyDescent="0.3">
      <c r="A725" s="21">
        <v>41965</v>
      </c>
      <c r="B725" s="84"/>
      <c r="C725" s="19" t="s">
        <v>194</v>
      </c>
      <c r="D725" s="19"/>
      <c r="E725" s="19"/>
      <c r="F725" s="25" t="s">
        <v>880</v>
      </c>
      <c r="G725" s="23">
        <v>13</v>
      </c>
      <c r="H725" s="19">
        <v>2786</v>
      </c>
      <c r="I725" s="19">
        <v>3120</v>
      </c>
      <c r="J725" s="19">
        <v>3900</v>
      </c>
    </row>
    <row r="726" spans="1:10" ht="15.75" customHeight="1" x14ac:dyDescent="0.3">
      <c r="A726" s="21">
        <v>41966</v>
      </c>
      <c r="B726" s="84"/>
      <c r="C726" s="19" t="s">
        <v>194</v>
      </c>
      <c r="D726" s="19"/>
      <c r="E726" s="19"/>
      <c r="F726" s="25" t="s">
        <v>881</v>
      </c>
      <c r="G726" s="23">
        <v>13</v>
      </c>
      <c r="H726" s="19">
        <v>2786</v>
      </c>
      <c r="I726" s="19">
        <v>3120</v>
      </c>
      <c r="J726" s="19">
        <v>3900</v>
      </c>
    </row>
    <row r="727" spans="1:10" ht="15.75" customHeight="1" x14ac:dyDescent="0.3">
      <c r="A727" s="21">
        <v>41967</v>
      </c>
      <c r="B727" s="84"/>
      <c r="C727" s="19" t="s">
        <v>194</v>
      </c>
      <c r="D727" s="19"/>
      <c r="E727" s="19"/>
      <c r="F727" s="25" t="s">
        <v>882</v>
      </c>
      <c r="G727" s="23">
        <v>13</v>
      </c>
      <c r="H727" s="19">
        <v>2786</v>
      </c>
      <c r="I727" s="19">
        <v>3120</v>
      </c>
      <c r="J727" s="19">
        <v>3900</v>
      </c>
    </row>
    <row r="728" spans="1:10" ht="15.75" customHeight="1" x14ac:dyDescent="0.3">
      <c r="A728" s="21">
        <v>42027</v>
      </c>
      <c r="B728" s="84">
        <v>0.37435897435897397</v>
      </c>
      <c r="C728" s="19" t="s">
        <v>571</v>
      </c>
      <c r="D728" s="19"/>
      <c r="E728" s="19"/>
      <c r="F728" s="25" t="s">
        <v>883</v>
      </c>
      <c r="G728" s="23">
        <v>4</v>
      </c>
      <c r="H728" s="19">
        <v>871</v>
      </c>
      <c r="I728" s="19">
        <v>976</v>
      </c>
      <c r="J728" s="19">
        <v>1220</v>
      </c>
    </row>
    <row r="729" spans="1:10" ht="15.75" customHeight="1" x14ac:dyDescent="0.3">
      <c r="A729" s="21">
        <v>42134</v>
      </c>
      <c r="B729" s="84">
        <v>0.42617449664429502</v>
      </c>
      <c r="C729" s="19" t="s">
        <v>884</v>
      </c>
      <c r="D729" s="19"/>
      <c r="E729" s="19"/>
      <c r="F729" s="25" t="s">
        <v>885</v>
      </c>
      <c r="G729" s="23">
        <v>3</v>
      </c>
      <c r="H729" s="19">
        <v>611</v>
      </c>
      <c r="I729" s="19">
        <v>684</v>
      </c>
      <c r="J729" s="19">
        <v>855</v>
      </c>
    </row>
    <row r="730" spans="1:10" ht="15.75" customHeight="1" x14ac:dyDescent="0.3">
      <c r="A730" s="21">
        <v>42135</v>
      </c>
      <c r="B730" s="84">
        <v>0.42617449664429502</v>
      </c>
      <c r="C730" s="19" t="s">
        <v>884</v>
      </c>
      <c r="D730" s="19"/>
      <c r="E730" s="19"/>
      <c r="F730" s="25" t="s">
        <v>886</v>
      </c>
      <c r="G730" s="23">
        <v>3</v>
      </c>
      <c r="H730" s="19">
        <v>611</v>
      </c>
      <c r="I730" s="19">
        <v>684</v>
      </c>
      <c r="J730" s="19">
        <v>855</v>
      </c>
    </row>
    <row r="731" spans="1:10" ht="15.75" customHeight="1" x14ac:dyDescent="0.3">
      <c r="A731" s="21">
        <v>42170</v>
      </c>
      <c r="B731" s="84">
        <v>0.39529411764705902</v>
      </c>
      <c r="C731" s="19" t="s">
        <v>425</v>
      </c>
      <c r="D731" s="19"/>
      <c r="E731" s="19"/>
      <c r="F731" s="25" t="s">
        <v>887</v>
      </c>
      <c r="G731" s="23">
        <v>8</v>
      </c>
      <c r="H731" s="19">
        <v>1836</v>
      </c>
      <c r="I731" s="19">
        <v>2056</v>
      </c>
      <c r="J731" s="19">
        <v>2570</v>
      </c>
    </row>
    <row r="732" spans="1:10" ht="15.75" customHeight="1" x14ac:dyDescent="0.3">
      <c r="A732" s="21">
        <v>42171</v>
      </c>
      <c r="B732" s="84">
        <v>0.39529411764705902</v>
      </c>
      <c r="C732" s="19" t="s">
        <v>425</v>
      </c>
      <c r="D732" s="19"/>
      <c r="E732" s="19"/>
      <c r="F732" s="25" t="s">
        <v>888</v>
      </c>
      <c r="G732" s="23">
        <v>8</v>
      </c>
      <c r="H732" s="19">
        <v>1836</v>
      </c>
      <c r="I732" s="19">
        <v>2056</v>
      </c>
      <c r="J732" s="19">
        <v>2570</v>
      </c>
    </row>
    <row r="733" spans="1:10" ht="15.75" customHeight="1" x14ac:dyDescent="0.3">
      <c r="A733" s="21">
        <v>42172</v>
      </c>
      <c r="B733" s="84">
        <v>0.39529411764705902</v>
      </c>
      <c r="C733" s="19" t="s">
        <v>425</v>
      </c>
      <c r="D733" s="19"/>
      <c r="E733" s="19"/>
      <c r="F733" s="25" t="s">
        <v>889</v>
      </c>
      <c r="G733" s="23">
        <v>8</v>
      </c>
      <c r="H733" s="19">
        <v>1836</v>
      </c>
      <c r="I733" s="19">
        <v>2056</v>
      </c>
      <c r="J733" s="19">
        <v>2570</v>
      </c>
    </row>
    <row r="734" spans="1:10" ht="15.75" customHeight="1" x14ac:dyDescent="0.3">
      <c r="A734" s="21">
        <v>42173</v>
      </c>
      <c r="B734" s="84">
        <v>0.39529411764705902</v>
      </c>
      <c r="C734" s="19" t="s">
        <v>425</v>
      </c>
      <c r="D734" s="19"/>
      <c r="E734" s="19"/>
      <c r="F734" s="25" t="s">
        <v>890</v>
      </c>
      <c r="G734" s="23">
        <v>8</v>
      </c>
      <c r="H734" s="19">
        <v>1836</v>
      </c>
      <c r="I734" s="19">
        <v>2056</v>
      </c>
      <c r="J734" s="19">
        <v>2570</v>
      </c>
    </row>
    <row r="735" spans="1:10" ht="15.75" customHeight="1" x14ac:dyDescent="0.3">
      <c r="A735" s="21">
        <v>42215</v>
      </c>
      <c r="B735" s="84">
        <v>0.384745762711864</v>
      </c>
      <c r="C735" s="19" t="s">
        <v>166</v>
      </c>
      <c r="D735" s="19"/>
      <c r="E735" s="19"/>
      <c r="F735" s="25" t="s">
        <v>891</v>
      </c>
      <c r="G735" s="23">
        <v>12</v>
      </c>
      <c r="H735" s="19">
        <v>2593</v>
      </c>
      <c r="I735" s="19">
        <v>2904</v>
      </c>
      <c r="J735" s="19">
        <v>3630</v>
      </c>
    </row>
    <row r="736" spans="1:10" ht="15.75" customHeight="1" x14ac:dyDescent="0.3">
      <c r="A736" s="21">
        <v>42216</v>
      </c>
      <c r="B736" s="84">
        <v>0.384745762711864</v>
      </c>
      <c r="C736" s="19" t="s">
        <v>166</v>
      </c>
      <c r="D736" s="19"/>
      <c r="E736" s="19"/>
      <c r="F736" s="25" t="s">
        <v>892</v>
      </c>
      <c r="G736" s="23">
        <v>12</v>
      </c>
      <c r="H736" s="19">
        <v>2593</v>
      </c>
      <c r="I736" s="19">
        <v>2904</v>
      </c>
      <c r="J736" s="19">
        <v>3630</v>
      </c>
    </row>
    <row r="737" spans="1:10" ht="15.75" customHeight="1" x14ac:dyDescent="0.3">
      <c r="A737" s="21">
        <v>42217</v>
      </c>
      <c r="B737" s="84">
        <v>0.384745762711864</v>
      </c>
      <c r="C737" s="19" t="s">
        <v>166</v>
      </c>
      <c r="D737" s="19"/>
      <c r="E737" s="19"/>
      <c r="F737" s="25" t="s">
        <v>893</v>
      </c>
      <c r="G737" s="23">
        <v>12</v>
      </c>
      <c r="H737" s="19">
        <v>2593</v>
      </c>
      <c r="I737" s="19">
        <v>2904</v>
      </c>
      <c r="J737" s="19">
        <v>3630</v>
      </c>
    </row>
    <row r="738" spans="1:10" ht="15.75" customHeight="1" x14ac:dyDescent="0.3">
      <c r="A738" s="21">
        <v>42284</v>
      </c>
      <c r="B738" s="84">
        <v>0.371428571428571</v>
      </c>
      <c r="C738" s="19" t="s">
        <v>873</v>
      </c>
      <c r="D738" s="19"/>
      <c r="E738" s="19"/>
      <c r="F738" s="50" t="s">
        <v>894</v>
      </c>
      <c r="G738" s="23">
        <v>1</v>
      </c>
      <c r="H738" s="19">
        <v>157</v>
      </c>
      <c r="I738" s="19">
        <v>352</v>
      </c>
      <c r="J738" s="19">
        <v>440</v>
      </c>
    </row>
    <row r="739" spans="1:10" ht="15.75" customHeight="1" x14ac:dyDescent="0.3">
      <c r="A739" s="21">
        <v>42288</v>
      </c>
      <c r="B739" s="84">
        <v>0.375</v>
      </c>
      <c r="C739" s="19" t="s">
        <v>873</v>
      </c>
      <c r="D739" s="19"/>
      <c r="E739" s="19"/>
      <c r="F739" s="50" t="s">
        <v>895</v>
      </c>
      <c r="G739" s="23">
        <v>1</v>
      </c>
      <c r="H739" s="19">
        <v>179</v>
      </c>
      <c r="I739" s="19">
        <v>400</v>
      </c>
      <c r="J739" s="19">
        <v>500</v>
      </c>
    </row>
    <row r="740" spans="1:10" ht="15.75" customHeight="1" x14ac:dyDescent="0.3">
      <c r="A740" s="21">
        <v>42290</v>
      </c>
      <c r="B740" s="84">
        <v>0.37540983606557399</v>
      </c>
      <c r="C740" s="19" t="s">
        <v>873</v>
      </c>
      <c r="D740" s="19"/>
      <c r="E740" s="19"/>
      <c r="F740" s="25" t="s">
        <v>896</v>
      </c>
      <c r="G740" s="23">
        <v>3</v>
      </c>
      <c r="H740" s="19">
        <v>681</v>
      </c>
      <c r="I740" s="19">
        <v>1524</v>
      </c>
      <c r="J740" s="19">
        <v>1905</v>
      </c>
    </row>
    <row r="741" spans="1:10" ht="15.75" customHeight="1" x14ac:dyDescent="0.3">
      <c r="A741" s="21">
        <v>42292</v>
      </c>
      <c r="B741" s="84">
        <v>0.27459016393442598</v>
      </c>
      <c r="C741" s="19" t="s">
        <v>162</v>
      </c>
      <c r="D741" s="19"/>
      <c r="E741" s="19"/>
      <c r="F741" s="25" t="s">
        <v>897</v>
      </c>
      <c r="G741" s="23">
        <v>1</v>
      </c>
      <c r="H741" s="19">
        <v>316</v>
      </c>
      <c r="I741" s="19">
        <v>708</v>
      </c>
      <c r="J741" s="19">
        <v>885</v>
      </c>
    </row>
    <row r="742" spans="1:10" ht="15.75" customHeight="1" x14ac:dyDescent="0.3">
      <c r="A742" s="21">
        <v>42426</v>
      </c>
      <c r="B742" s="84"/>
      <c r="C742" s="19" t="s">
        <v>443</v>
      </c>
      <c r="D742" s="19"/>
      <c r="E742" s="19"/>
      <c r="F742" s="25" t="s">
        <v>898</v>
      </c>
      <c r="G742" s="23">
        <v>33</v>
      </c>
      <c r="H742" s="19">
        <v>7286</v>
      </c>
      <c r="I742" s="19">
        <v>8160</v>
      </c>
      <c r="J742" s="19">
        <v>10200</v>
      </c>
    </row>
    <row r="743" spans="1:10" ht="15.75" customHeight="1" x14ac:dyDescent="0.3">
      <c r="A743" s="21">
        <v>42489</v>
      </c>
      <c r="B743" s="84">
        <v>0.3</v>
      </c>
      <c r="C743" s="19" t="s">
        <v>443</v>
      </c>
      <c r="D743" s="19"/>
      <c r="E743" s="19"/>
      <c r="F743" s="25" t="s">
        <v>899</v>
      </c>
      <c r="G743" s="23">
        <v>141</v>
      </c>
      <c r="H743" s="19">
        <v>25600</v>
      </c>
      <c r="I743" s="19">
        <v>28672</v>
      </c>
      <c r="J743" s="19">
        <v>35840</v>
      </c>
    </row>
    <row r="744" spans="1:10" ht="15.75" customHeight="1" x14ac:dyDescent="0.3">
      <c r="A744" s="21">
        <v>42492</v>
      </c>
      <c r="B744" s="84"/>
      <c r="C744" s="19" t="s">
        <v>900</v>
      </c>
      <c r="D744" s="19"/>
      <c r="E744" s="19"/>
      <c r="F744" s="25" t="s">
        <v>901</v>
      </c>
      <c r="G744" s="23">
        <v>24</v>
      </c>
      <c r="H744" s="19">
        <v>5207</v>
      </c>
      <c r="I744" s="19">
        <v>5832</v>
      </c>
      <c r="J744" s="19">
        <v>7290</v>
      </c>
    </row>
    <row r="745" spans="1:10" ht="15.75" customHeight="1" x14ac:dyDescent="0.3">
      <c r="A745" s="21">
        <v>42493</v>
      </c>
      <c r="B745" s="84"/>
      <c r="C745" s="19" t="s">
        <v>900</v>
      </c>
      <c r="D745" s="19"/>
      <c r="E745" s="19"/>
      <c r="F745" s="50" t="s">
        <v>902</v>
      </c>
      <c r="G745" s="23">
        <v>24</v>
      </c>
      <c r="H745" s="19">
        <v>5207</v>
      </c>
      <c r="I745" s="19">
        <v>5832</v>
      </c>
      <c r="J745" s="19">
        <v>7290</v>
      </c>
    </row>
    <row r="746" spans="1:10" ht="15.75" customHeight="1" x14ac:dyDescent="0.3">
      <c r="A746" s="21">
        <v>42494</v>
      </c>
      <c r="B746" s="84"/>
      <c r="C746" s="19" t="s">
        <v>900</v>
      </c>
      <c r="D746" s="19"/>
      <c r="E746" s="19"/>
      <c r="F746" s="50" t="s">
        <v>903</v>
      </c>
      <c r="G746" s="23">
        <v>24</v>
      </c>
      <c r="H746" s="19">
        <v>5207</v>
      </c>
      <c r="I746" s="19">
        <v>5832</v>
      </c>
      <c r="J746" s="19">
        <v>7290</v>
      </c>
    </row>
    <row r="747" spans="1:10" ht="15.75" customHeight="1" x14ac:dyDescent="0.3">
      <c r="A747" s="21">
        <v>42558</v>
      </c>
      <c r="B747" s="84">
        <v>0.37362637362637402</v>
      </c>
      <c r="C747" s="19" t="s">
        <v>164</v>
      </c>
      <c r="D747" s="19"/>
      <c r="E747" s="19"/>
      <c r="F747" s="50" t="s">
        <v>904</v>
      </c>
      <c r="G747" s="23">
        <v>4</v>
      </c>
      <c r="H747" s="19">
        <v>814</v>
      </c>
      <c r="I747" s="19">
        <v>912</v>
      </c>
      <c r="J747" s="19">
        <v>1140</v>
      </c>
    </row>
    <row r="748" spans="1:10" ht="15.75" customHeight="1" x14ac:dyDescent="0.3">
      <c r="A748" s="21">
        <v>42559</v>
      </c>
      <c r="B748" s="84">
        <v>0.37362637362637402</v>
      </c>
      <c r="C748" s="19" t="s">
        <v>164</v>
      </c>
      <c r="D748" s="19"/>
      <c r="E748" s="19"/>
      <c r="F748" s="50" t="s">
        <v>905</v>
      </c>
      <c r="G748" s="23">
        <v>4</v>
      </c>
      <c r="H748" s="19">
        <v>814</v>
      </c>
      <c r="I748" s="19">
        <v>912</v>
      </c>
      <c r="J748" s="19">
        <v>1140</v>
      </c>
    </row>
    <row r="749" spans="1:10" ht="15.75" customHeight="1" x14ac:dyDescent="0.3">
      <c r="A749" s="21">
        <v>42560</v>
      </c>
      <c r="B749" s="84">
        <v>0.37362637362637402</v>
      </c>
      <c r="C749" s="19" t="s">
        <v>164</v>
      </c>
      <c r="D749" s="19"/>
      <c r="E749" s="19"/>
      <c r="F749" s="50" t="s">
        <v>906</v>
      </c>
      <c r="G749" s="23">
        <v>4</v>
      </c>
      <c r="H749" s="19">
        <v>814</v>
      </c>
      <c r="I749" s="19">
        <v>912</v>
      </c>
      <c r="J749" s="19">
        <v>1140</v>
      </c>
    </row>
    <row r="750" spans="1:10" ht="15.75" customHeight="1" x14ac:dyDescent="0.3">
      <c r="A750" s="21">
        <v>42561</v>
      </c>
      <c r="B750" s="84">
        <v>0.37362637362637402</v>
      </c>
      <c r="C750" s="19" t="s">
        <v>164</v>
      </c>
      <c r="D750" s="19"/>
      <c r="E750" s="19"/>
      <c r="F750" s="50" t="s">
        <v>907</v>
      </c>
      <c r="G750" s="23">
        <v>4</v>
      </c>
      <c r="H750" s="19">
        <v>814</v>
      </c>
      <c r="I750" s="19">
        <v>912</v>
      </c>
      <c r="J750" s="19">
        <v>1140</v>
      </c>
    </row>
    <row r="751" spans="1:10" ht="15.75" customHeight="1" x14ac:dyDescent="0.3">
      <c r="A751" s="21">
        <v>42562</v>
      </c>
      <c r="B751" s="84">
        <v>0.37362637362637402</v>
      </c>
      <c r="C751" s="19" t="s">
        <v>164</v>
      </c>
      <c r="D751" s="19"/>
      <c r="E751" s="19"/>
      <c r="F751" s="50" t="s">
        <v>908</v>
      </c>
      <c r="G751" s="23">
        <v>4</v>
      </c>
      <c r="H751" s="19">
        <v>814</v>
      </c>
      <c r="I751" s="19">
        <v>912</v>
      </c>
      <c r="J751" s="19">
        <v>1140</v>
      </c>
    </row>
    <row r="752" spans="1:10" ht="15.75" customHeight="1" x14ac:dyDescent="0.3">
      <c r="A752" s="21">
        <v>42563</v>
      </c>
      <c r="B752" s="84">
        <v>0.37362637362637402</v>
      </c>
      <c r="C752" s="19" t="s">
        <v>164</v>
      </c>
      <c r="D752" s="19"/>
      <c r="E752" s="19"/>
      <c r="F752" s="50" t="s">
        <v>909</v>
      </c>
      <c r="G752" s="23">
        <v>4</v>
      </c>
      <c r="H752" s="19">
        <v>814</v>
      </c>
      <c r="I752" s="19">
        <v>912</v>
      </c>
      <c r="J752" s="19">
        <v>1140</v>
      </c>
    </row>
    <row r="753" spans="1:10" ht="15.75" customHeight="1" x14ac:dyDescent="0.3">
      <c r="A753" s="21">
        <v>42568</v>
      </c>
      <c r="B753" s="84">
        <v>0.425438596491228</v>
      </c>
      <c r="C753" s="19" t="s">
        <v>873</v>
      </c>
      <c r="D753" s="19"/>
      <c r="E753" s="19"/>
      <c r="F753" s="50" t="s">
        <v>910</v>
      </c>
      <c r="G753" s="23">
        <v>4</v>
      </c>
      <c r="H753" s="19">
        <v>936</v>
      </c>
      <c r="I753" s="19">
        <v>1048</v>
      </c>
      <c r="J753" s="19">
        <v>1310</v>
      </c>
    </row>
    <row r="754" spans="1:10" ht="15.75" customHeight="1" x14ac:dyDescent="0.3">
      <c r="A754" s="21">
        <v>42579</v>
      </c>
      <c r="B754" s="84">
        <v>0.45</v>
      </c>
      <c r="C754" s="19" t="s">
        <v>236</v>
      </c>
      <c r="D754" s="19" t="s">
        <v>13</v>
      </c>
      <c r="E754" s="19"/>
      <c r="F754" s="50" t="s">
        <v>911</v>
      </c>
      <c r="G754" s="23">
        <v>4</v>
      </c>
      <c r="H754" s="19">
        <v>825</v>
      </c>
      <c r="I754" s="19">
        <v>924</v>
      </c>
      <c r="J754" s="19">
        <v>1155</v>
      </c>
    </row>
    <row r="755" spans="1:10" ht="15.75" customHeight="1" x14ac:dyDescent="0.3">
      <c r="A755" s="21">
        <v>42723</v>
      </c>
      <c r="B755" s="84">
        <v>0.3</v>
      </c>
      <c r="C755" s="19" t="s">
        <v>447</v>
      </c>
      <c r="D755" s="19"/>
      <c r="E755" s="19"/>
      <c r="F755" s="50" t="s">
        <v>912</v>
      </c>
      <c r="G755" s="23">
        <v>110</v>
      </c>
      <c r="H755" s="19">
        <v>19950</v>
      </c>
      <c r="I755" s="19">
        <v>22344</v>
      </c>
      <c r="J755" s="19">
        <v>27930</v>
      </c>
    </row>
    <row r="756" spans="1:10" ht="15.75" customHeight="1" x14ac:dyDescent="0.3">
      <c r="A756" s="21">
        <v>42769</v>
      </c>
      <c r="B756" s="84">
        <v>0.40447761194029902</v>
      </c>
      <c r="C756" s="19" t="s">
        <v>498</v>
      </c>
      <c r="D756" s="19"/>
      <c r="E756" s="19"/>
      <c r="F756" s="50" t="s">
        <v>913</v>
      </c>
      <c r="G756" s="23">
        <v>7</v>
      </c>
      <c r="H756" s="19">
        <v>1425</v>
      </c>
      <c r="I756" s="19">
        <v>1596</v>
      </c>
      <c r="J756" s="19">
        <v>1995</v>
      </c>
    </row>
    <row r="757" spans="1:10" ht="15.75" customHeight="1" x14ac:dyDescent="0.3">
      <c r="A757" s="21">
        <v>42770</v>
      </c>
      <c r="B757" s="84"/>
      <c r="C757" s="19" t="s">
        <v>223</v>
      </c>
      <c r="D757" s="19"/>
      <c r="E757" s="19"/>
      <c r="F757" s="50" t="s">
        <v>914</v>
      </c>
      <c r="G757" s="23">
        <v>11</v>
      </c>
      <c r="H757" s="19">
        <v>2443</v>
      </c>
      <c r="I757" s="19">
        <v>2736</v>
      </c>
      <c r="J757" s="19">
        <v>3420</v>
      </c>
    </row>
    <row r="758" spans="1:10" ht="15.75" customHeight="1" x14ac:dyDescent="0.3">
      <c r="A758" s="21">
        <v>42771</v>
      </c>
      <c r="B758" s="84"/>
      <c r="C758" s="19" t="s">
        <v>223</v>
      </c>
      <c r="D758" s="19"/>
      <c r="E758" s="19"/>
      <c r="F758" s="50" t="s">
        <v>915</v>
      </c>
      <c r="G758" s="23">
        <v>11</v>
      </c>
      <c r="H758" s="19">
        <v>2443</v>
      </c>
      <c r="I758" s="19">
        <v>2736</v>
      </c>
      <c r="J758" s="19">
        <v>3420</v>
      </c>
    </row>
    <row r="759" spans="1:10" ht="15.75" customHeight="1" x14ac:dyDescent="0.3">
      <c r="A759" s="21">
        <v>42772</v>
      </c>
      <c r="B759" s="84"/>
      <c r="C759" s="19" t="s">
        <v>223</v>
      </c>
      <c r="D759" s="19"/>
      <c r="E759" s="19"/>
      <c r="F759" s="50" t="s">
        <v>916</v>
      </c>
      <c r="G759" s="23">
        <v>11</v>
      </c>
      <c r="H759" s="19">
        <v>2443</v>
      </c>
      <c r="I759" s="19">
        <v>2736</v>
      </c>
      <c r="J759" s="19">
        <v>3420</v>
      </c>
    </row>
    <row r="760" spans="1:10" ht="15.75" customHeight="1" x14ac:dyDescent="0.3">
      <c r="A760" s="21">
        <v>42774</v>
      </c>
      <c r="B760" s="84"/>
      <c r="C760" s="19" t="s">
        <v>223</v>
      </c>
      <c r="D760" s="19"/>
      <c r="E760" s="19"/>
      <c r="F760" s="50" t="s">
        <v>917</v>
      </c>
      <c r="G760" s="23">
        <v>11</v>
      </c>
      <c r="H760" s="19">
        <v>2443</v>
      </c>
      <c r="I760" s="19">
        <v>2736</v>
      </c>
      <c r="J760" s="19">
        <v>3420</v>
      </c>
    </row>
    <row r="761" spans="1:10" ht="15.75" customHeight="1" x14ac:dyDescent="0.3">
      <c r="A761" s="21">
        <v>42775</v>
      </c>
      <c r="B761" s="84"/>
      <c r="C761" s="19" t="s">
        <v>223</v>
      </c>
      <c r="D761" s="19"/>
      <c r="E761" s="19"/>
      <c r="F761" s="26" t="s">
        <v>918</v>
      </c>
      <c r="G761" s="23">
        <v>11</v>
      </c>
      <c r="H761" s="19">
        <v>2443</v>
      </c>
      <c r="I761" s="19">
        <v>2736</v>
      </c>
      <c r="J761" s="19">
        <v>3420</v>
      </c>
    </row>
    <row r="762" spans="1:10" ht="15.75" customHeight="1" x14ac:dyDescent="0.3">
      <c r="A762" s="21">
        <v>42776</v>
      </c>
      <c r="B762" s="84"/>
      <c r="C762" s="19" t="s">
        <v>223</v>
      </c>
      <c r="D762" s="19"/>
      <c r="E762" s="19"/>
      <c r="F762" s="26" t="s">
        <v>919</v>
      </c>
      <c r="G762" s="23">
        <v>11</v>
      </c>
      <c r="H762" s="19">
        <v>2443</v>
      </c>
      <c r="I762" s="19">
        <v>2736</v>
      </c>
      <c r="J762" s="19">
        <v>3420</v>
      </c>
    </row>
    <row r="763" spans="1:10" ht="15.75" customHeight="1" x14ac:dyDescent="0.3">
      <c r="A763" s="21">
        <v>42777</v>
      </c>
      <c r="B763" s="84"/>
      <c r="C763" s="19" t="s">
        <v>223</v>
      </c>
      <c r="D763" s="19"/>
      <c r="E763" s="19"/>
      <c r="F763" s="26" t="s">
        <v>920</v>
      </c>
      <c r="G763" s="23">
        <v>11</v>
      </c>
      <c r="H763" s="19">
        <v>2443</v>
      </c>
      <c r="I763" s="19">
        <v>2736</v>
      </c>
      <c r="J763" s="19">
        <v>3420</v>
      </c>
    </row>
    <row r="764" spans="1:10" ht="15.75" customHeight="1" x14ac:dyDescent="0.3">
      <c r="A764" s="21">
        <v>42778</v>
      </c>
      <c r="B764" s="84"/>
      <c r="C764" s="19" t="s">
        <v>223</v>
      </c>
      <c r="D764" s="19"/>
      <c r="E764" s="19"/>
      <c r="F764" s="26" t="s">
        <v>921</v>
      </c>
      <c r="G764" s="23">
        <v>11</v>
      </c>
      <c r="H764" s="19">
        <v>2443</v>
      </c>
      <c r="I764" s="19">
        <v>2736</v>
      </c>
      <c r="J764" s="19">
        <v>3420</v>
      </c>
    </row>
    <row r="765" spans="1:10" ht="15.75" customHeight="1" x14ac:dyDescent="0.3">
      <c r="A765" s="21">
        <v>42780</v>
      </c>
      <c r="B765" s="84">
        <v>0.395454545454545</v>
      </c>
      <c r="C765" s="19" t="s">
        <v>149</v>
      </c>
      <c r="D765" s="19"/>
      <c r="E765" s="19"/>
      <c r="F765" s="26" t="s">
        <v>922</v>
      </c>
      <c r="G765" s="23">
        <v>9</v>
      </c>
      <c r="H765" s="19">
        <v>1900</v>
      </c>
      <c r="I765" s="19">
        <v>2128</v>
      </c>
      <c r="J765" s="19">
        <v>2660</v>
      </c>
    </row>
    <row r="766" spans="1:10" ht="15.75" customHeight="1" x14ac:dyDescent="0.3">
      <c r="A766" s="21">
        <v>43254</v>
      </c>
      <c r="B766" s="84"/>
      <c r="C766" s="19" t="s">
        <v>923</v>
      </c>
      <c r="D766" s="19"/>
      <c r="E766" s="19"/>
      <c r="F766" s="50" t="s">
        <v>924</v>
      </c>
      <c r="G766" s="23">
        <v>7</v>
      </c>
      <c r="H766" s="19">
        <v>1425</v>
      </c>
      <c r="I766" s="19">
        <v>3192</v>
      </c>
      <c r="J766" s="19">
        <v>3990</v>
      </c>
    </row>
    <row r="767" spans="1:10" ht="15.75" customHeight="1" x14ac:dyDescent="0.3">
      <c r="A767" s="21">
        <v>43255</v>
      </c>
      <c r="B767" s="84"/>
      <c r="C767" s="19" t="s">
        <v>923</v>
      </c>
      <c r="D767" s="19"/>
      <c r="E767" s="19"/>
      <c r="F767" s="26" t="s">
        <v>925</v>
      </c>
      <c r="G767" s="23">
        <v>8</v>
      </c>
      <c r="H767" s="19">
        <v>1640</v>
      </c>
      <c r="I767" s="19">
        <v>3672</v>
      </c>
      <c r="J767" s="19">
        <v>4590</v>
      </c>
    </row>
    <row r="768" spans="1:10" ht="15.75" customHeight="1" x14ac:dyDescent="0.3">
      <c r="A768" s="21">
        <v>43696</v>
      </c>
      <c r="B768" s="84"/>
      <c r="C768" s="19" t="s">
        <v>926</v>
      </c>
      <c r="D768" s="19"/>
      <c r="E768" s="19"/>
      <c r="F768" s="26" t="s">
        <v>927</v>
      </c>
      <c r="G768" s="23">
        <v>20</v>
      </c>
      <c r="H768" s="19">
        <v>4286</v>
      </c>
      <c r="I768" s="19">
        <v>4800</v>
      </c>
      <c r="J768" s="19">
        <v>6000</v>
      </c>
    </row>
    <row r="769" spans="1:10" ht="15.75" customHeight="1" x14ac:dyDescent="0.3">
      <c r="A769" s="21">
        <v>43851</v>
      </c>
      <c r="B769" s="84"/>
      <c r="C769" s="19" t="s">
        <v>928</v>
      </c>
      <c r="D769" s="19"/>
      <c r="E769" s="19"/>
      <c r="F769" s="26" t="s">
        <v>929</v>
      </c>
      <c r="G769" s="23">
        <v>23</v>
      </c>
      <c r="H769" s="19">
        <v>4993</v>
      </c>
      <c r="I769" s="19">
        <v>5592</v>
      </c>
      <c r="J769" s="19">
        <v>6990</v>
      </c>
    </row>
    <row r="770" spans="1:10" ht="15.75" customHeight="1" x14ac:dyDescent="0.3">
      <c r="A770" s="21">
        <v>44540</v>
      </c>
      <c r="B770" s="84"/>
      <c r="C770" s="19" t="s">
        <v>930</v>
      </c>
      <c r="D770" s="19"/>
      <c r="E770" s="19"/>
      <c r="F770" s="50" t="s">
        <v>931</v>
      </c>
      <c r="G770" s="23">
        <v>16</v>
      </c>
      <c r="H770" s="19">
        <v>3568</v>
      </c>
      <c r="I770" s="19">
        <v>7992</v>
      </c>
      <c r="J770" s="19">
        <v>9990</v>
      </c>
    </row>
    <row r="771" spans="1:10" ht="15.75" customHeight="1" x14ac:dyDescent="0.3">
      <c r="A771" s="21">
        <v>44632</v>
      </c>
      <c r="B771" s="84"/>
      <c r="C771" s="19" t="s">
        <v>932</v>
      </c>
      <c r="D771" s="19"/>
      <c r="E771" s="19"/>
      <c r="F771" s="50" t="s">
        <v>933</v>
      </c>
      <c r="G771" s="23">
        <v>20</v>
      </c>
      <c r="H771" s="19">
        <v>4465</v>
      </c>
      <c r="I771" s="19">
        <v>10000</v>
      </c>
      <c r="J771" s="19">
        <v>12500</v>
      </c>
    </row>
    <row r="772" spans="1:10" ht="15.75" customHeight="1" x14ac:dyDescent="0.3">
      <c r="A772" s="21">
        <v>44637</v>
      </c>
      <c r="B772" s="84"/>
      <c r="C772" s="19" t="s">
        <v>930</v>
      </c>
      <c r="D772" s="19"/>
      <c r="E772" s="19"/>
      <c r="F772" s="50" t="s">
        <v>934</v>
      </c>
      <c r="G772" s="23">
        <v>16</v>
      </c>
      <c r="H772" s="19">
        <v>3568</v>
      </c>
      <c r="I772" s="19">
        <v>7992</v>
      </c>
      <c r="J772" s="19">
        <v>9990</v>
      </c>
    </row>
    <row r="773" spans="1:10" ht="15.75" customHeight="1" x14ac:dyDescent="0.3">
      <c r="A773" s="21">
        <v>44763</v>
      </c>
      <c r="B773" s="84">
        <v>0.30084745762711901</v>
      </c>
      <c r="C773" s="19" t="s">
        <v>394</v>
      </c>
      <c r="D773" s="19" t="s">
        <v>13</v>
      </c>
      <c r="E773" s="19"/>
      <c r="F773" s="50" t="s">
        <v>935</v>
      </c>
      <c r="G773" s="23">
        <v>1</v>
      </c>
      <c r="H773" s="19">
        <v>295</v>
      </c>
      <c r="I773" s="19">
        <v>660</v>
      </c>
      <c r="J773" s="19">
        <v>825</v>
      </c>
    </row>
    <row r="774" spans="1:10" ht="15.75" customHeight="1" x14ac:dyDescent="0.3">
      <c r="A774" s="21">
        <v>44765</v>
      </c>
      <c r="B774" s="84">
        <v>0.2734375</v>
      </c>
      <c r="C774" s="19" t="s">
        <v>61</v>
      </c>
      <c r="D774" s="19"/>
      <c r="E774" s="19"/>
      <c r="F774" s="50" t="s">
        <v>936</v>
      </c>
      <c r="G774" s="23">
        <v>2</v>
      </c>
      <c r="H774" s="19">
        <v>332</v>
      </c>
      <c r="I774" s="19">
        <v>744</v>
      </c>
      <c r="J774" s="19">
        <v>930</v>
      </c>
    </row>
    <row r="775" spans="1:10" ht="15.75" customHeight="1" x14ac:dyDescent="0.3">
      <c r="A775" s="21">
        <v>44769</v>
      </c>
      <c r="B775" s="84"/>
      <c r="C775" s="19" t="s">
        <v>83</v>
      </c>
      <c r="D775" s="19"/>
      <c r="E775" s="19"/>
      <c r="F775" s="50" t="s">
        <v>937</v>
      </c>
      <c r="G775" s="23">
        <v>6</v>
      </c>
      <c r="H775" s="19">
        <v>1211</v>
      </c>
      <c r="I775" s="19">
        <v>2712</v>
      </c>
      <c r="J775" s="19">
        <v>3390</v>
      </c>
    </row>
    <row r="776" spans="1:10" ht="15.75" customHeight="1" x14ac:dyDescent="0.3">
      <c r="A776" s="21">
        <v>44941</v>
      </c>
      <c r="B776" s="84">
        <v>0.3</v>
      </c>
      <c r="C776" s="19" t="s">
        <v>242</v>
      </c>
      <c r="D776" s="19"/>
      <c r="E776" s="19"/>
      <c r="F776" s="50" t="s">
        <v>938</v>
      </c>
      <c r="G776" s="23">
        <v>179</v>
      </c>
      <c r="H776" s="19">
        <v>32600</v>
      </c>
      <c r="I776" s="19">
        <v>36512</v>
      </c>
      <c r="J776" s="19">
        <v>45640</v>
      </c>
    </row>
    <row r="777" spans="1:10" ht="15.75" customHeight="1" x14ac:dyDescent="0.3">
      <c r="A777" s="21">
        <v>45252</v>
      </c>
      <c r="B777" s="84">
        <v>0.17474747474747501</v>
      </c>
      <c r="C777" s="19" t="s">
        <v>441</v>
      </c>
      <c r="D777" s="19"/>
      <c r="E777" s="19"/>
      <c r="F777" s="50" t="s">
        <v>939</v>
      </c>
      <c r="G777" s="23">
        <v>27</v>
      </c>
      <c r="H777" s="19">
        <v>5836</v>
      </c>
      <c r="I777" s="19">
        <v>6536</v>
      </c>
      <c r="J777" s="19">
        <v>8170</v>
      </c>
    </row>
    <row r="778" spans="1:10" ht="15.75" customHeight="1" x14ac:dyDescent="0.3">
      <c r="A778" s="21">
        <v>45253</v>
      </c>
      <c r="B778" s="84"/>
      <c r="C778" s="19" t="s">
        <v>129</v>
      </c>
      <c r="D778" s="19"/>
      <c r="E778" s="19"/>
      <c r="F778" s="50" t="s">
        <v>940</v>
      </c>
      <c r="G778" s="23">
        <v>21</v>
      </c>
      <c r="H778" s="19">
        <v>4536</v>
      </c>
      <c r="I778" s="19">
        <v>5080</v>
      </c>
      <c r="J778" s="19">
        <v>6350</v>
      </c>
    </row>
    <row r="779" spans="1:10" ht="15.75" customHeight="1" x14ac:dyDescent="0.3">
      <c r="A779" s="21">
        <v>45275</v>
      </c>
      <c r="B779" s="84">
        <v>0.27566539923954397</v>
      </c>
      <c r="C779" s="19" t="s">
        <v>447</v>
      </c>
      <c r="D779" s="19"/>
      <c r="E779" s="19"/>
      <c r="F779" s="50" t="s">
        <v>941</v>
      </c>
      <c r="G779" s="23">
        <v>3</v>
      </c>
      <c r="H779" s="19">
        <v>681</v>
      </c>
      <c r="I779" s="19">
        <v>1524</v>
      </c>
      <c r="J779" s="19">
        <v>1905</v>
      </c>
    </row>
    <row r="780" spans="1:10" ht="15.75" customHeight="1" x14ac:dyDescent="0.3">
      <c r="A780" s="21">
        <v>45279</v>
      </c>
      <c r="B780" s="84">
        <v>0.27440633245382601</v>
      </c>
      <c r="C780" s="19" t="s">
        <v>443</v>
      </c>
      <c r="D780" s="19"/>
      <c r="E780" s="19"/>
      <c r="F780" s="50" t="s">
        <v>942</v>
      </c>
      <c r="G780" s="23">
        <v>4</v>
      </c>
      <c r="H780" s="19">
        <v>982</v>
      </c>
      <c r="I780" s="19">
        <v>2200</v>
      </c>
      <c r="J780" s="19">
        <v>2750</v>
      </c>
    </row>
    <row r="781" spans="1:10" ht="15.75" customHeight="1" x14ac:dyDescent="0.3">
      <c r="A781" s="21">
        <v>128450</v>
      </c>
      <c r="B781" s="84">
        <v>2.5341130604288501E-2</v>
      </c>
      <c r="C781" s="19" t="s">
        <v>943</v>
      </c>
      <c r="D781" s="19"/>
      <c r="E781" s="19"/>
      <c r="F781" s="50" t="s">
        <v>944</v>
      </c>
      <c r="G781" s="23">
        <v>0</v>
      </c>
      <c r="H781" s="19">
        <v>0</v>
      </c>
      <c r="I781" s="19">
        <v>500</v>
      </c>
      <c r="J781" s="19">
        <v>0</v>
      </c>
    </row>
    <row r="782" spans="1:10" ht="15.75" customHeight="1" x14ac:dyDescent="0.3">
      <c r="A782" s="21">
        <v>136150</v>
      </c>
      <c r="B782" s="84">
        <v>0.60499999999999998</v>
      </c>
      <c r="C782" s="19" t="s">
        <v>945</v>
      </c>
      <c r="D782" s="19"/>
      <c r="E782" s="19"/>
      <c r="F782" s="50" t="s">
        <v>946</v>
      </c>
      <c r="G782" s="23">
        <v>6</v>
      </c>
      <c r="H782" s="19">
        <v>1411</v>
      </c>
      <c r="I782" s="19">
        <v>1580</v>
      </c>
      <c r="J782" s="19">
        <v>1975</v>
      </c>
    </row>
    <row r="783" spans="1:10" ht="15.75" customHeight="1" x14ac:dyDescent="0.3">
      <c r="A783" s="21">
        <v>136152</v>
      </c>
      <c r="B783" s="84">
        <v>0.52517482517482506</v>
      </c>
      <c r="C783" s="19" t="s">
        <v>947</v>
      </c>
      <c r="D783" s="19"/>
      <c r="E783" s="19"/>
      <c r="F783" s="50" t="s">
        <v>948</v>
      </c>
      <c r="G783" s="23">
        <v>11</v>
      </c>
      <c r="H783" s="19">
        <v>2425</v>
      </c>
      <c r="I783" s="19">
        <v>2716</v>
      </c>
      <c r="J783" s="19">
        <v>3395</v>
      </c>
    </row>
    <row r="784" spans="1:10" ht="15.75" customHeight="1" x14ac:dyDescent="0.3">
      <c r="A784" s="21">
        <v>136153</v>
      </c>
      <c r="B784" s="84">
        <v>0.52517482517482506</v>
      </c>
      <c r="C784" s="19" t="s">
        <v>947</v>
      </c>
      <c r="D784" s="19"/>
      <c r="E784" s="19"/>
      <c r="F784" s="50" t="s">
        <v>949</v>
      </c>
      <c r="G784" s="23">
        <v>11</v>
      </c>
      <c r="H784" s="19">
        <v>2425</v>
      </c>
      <c r="I784" s="19">
        <v>2716</v>
      </c>
      <c r="J784" s="19">
        <v>3395</v>
      </c>
    </row>
    <row r="785" spans="1:10" ht="15.75" customHeight="1" x14ac:dyDescent="0.3">
      <c r="A785" s="21">
        <v>136154</v>
      </c>
      <c r="B785" s="84">
        <v>0.52517482517482506</v>
      </c>
      <c r="C785" s="19" t="s">
        <v>950</v>
      </c>
      <c r="D785" s="19"/>
      <c r="E785" s="19"/>
      <c r="F785" s="50" t="s">
        <v>951</v>
      </c>
      <c r="G785" s="23">
        <v>11</v>
      </c>
      <c r="H785" s="19">
        <v>2425</v>
      </c>
      <c r="I785" s="19">
        <v>2716</v>
      </c>
      <c r="J785" s="19">
        <v>3395</v>
      </c>
    </row>
    <row r="786" spans="1:10" ht="15.75" customHeight="1" x14ac:dyDescent="0.3">
      <c r="A786" s="21">
        <v>136157</v>
      </c>
      <c r="B786" s="84">
        <v>0.57014388489208601</v>
      </c>
      <c r="C786" s="19" t="s">
        <v>952</v>
      </c>
      <c r="D786" s="19"/>
      <c r="E786" s="19"/>
      <c r="F786" s="50" t="s">
        <v>953</v>
      </c>
      <c r="G786" s="23">
        <v>4</v>
      </c>
      <c r="H786" s="19">
        <v>854</v>
      </c>
      <c r="I786" s="19">
        <v>956</v>
      </c>
      <c r="J786" s="19">
        <v>1195</v>
      </c>
    </row>
    <row r="787" spans="1:10" ht="15.75" customHeight="1" x14ac:dyDescent="0.3">
      <c r="A787" s="21">
        <v>136433</v>
      </c>
      <c r="B787" s="84">
        <v>0.59879032258064502</v>
      </c>
      <c r="C787" s="19" t="s">
        <v>954</v>
      </c>
      <c r="D787" s="19"/>
      <c r="E787" s="19"/>
      <c r="F787" s="50" t="s">
        <v>955</v>
      </c>
      <c r="G787" s="23">
        <v>3</v>
      </c>
      <c r="H787" s="19">
        <v>711</v>
      </c>
      <c r="I787" s="19">
        <v>796</v>
      </c>
      <c r="J787" s="19">
        <v>995</v>
      </c>
    </row>
    <row r="788" spans="1:10" ht="15.75" customHeight="1" x14ac:dyDescent="0.3">
      <c r="A788" s="21">
        <v>136436</v>
      </c>
      <c r="B788" s="84">
        <v>0.53535353535353503</v>
      </c>
      <c r="C788" s="19" t="s">
        <v>956</v>
      </c>
      <c r="D788" s="19"/>
      <c r="E788" s="19"/>
      <c r="F788" s="50" t="s">
        <v>957</v>
      </c>
      <c r="G788" s="23">
        <v>3</v>
      </c>
      <c r="H788" s="19">
        <v>657</v>
      </c>
      <c r="I788" s="19">
        <v>736</v>
      </c>
      <c r="J788" s="19">
        <v>920</v>
      </c>
    </row>
    <row r="789" spans="1:10" ht="15.75" customHeight="1" x14ac:dyDescent="0.3">
      <c r="A789" s="21">
        <v>136502</v>
      </c>
      <c r="B789" s="84">
        <v>0.59879032258064502</v>
      </c>
      <c r="C789" s="19" t="s">
        <v>954</v>
      </c>
      <c r="D789" s="19"/>
      <c r="E789" s="19"/>
      <c r="F789" s="50" t="s">
        <v>958</v>
      </c>
      <c r="G789" s="23">
        <v>3</v>
      </c>
      <c r="H789" s="19">
        <v>711</v>
      </c>
      <c r="I789" s="19">
        <v>796</v>
      </c>
      <c r="J789" s="19">
        <v>995</v>
      </c>
    </row>
    <row r="790" spans="1:10" ht="15.75" customHeight="1" x14ac:dyDescent="0.3">
      <c r="A790" s="21">
        <v>136579</v>
      </c>
      <c r="B790" s="84">
        <v>0.52517482517482506</v>
      </c>
      <c r="C790" s="19" t="s">
        <v>950</v>
      </c>
      <c r="D790" s="19"/>
      <c r="E790" s="19"/>
      <c r="F790" s="50" t="s">
        <v>959</v>
      </c>
      <c r="G790" s="23">
        <v>11</v>
      </c>
      <c r="H790" s="19">
        <v>2425</v>
      </c>
      <c r="I790" s="19">
        <v>2716</v>
      </c>
      <c r="J790" s="19">
        <v>3395</v>
      </c>
    </row>
    <row r="791" spans="1:10" ht="15.75" customHeight="1" x14ac:dyDescent="0.3">
      <c r="A791" s="21">
        <v>546322</v>
      </c>
      <c r="B791" s="84">
        <v>0.45217391304347798</v>
      </c>
      <c r="C791" s="19" t="s">
        <v>960</v>
      </c>
      <c r="D791" s="19"/>
      <c r="E791" s="19"/>
      <c r="F791" s="50" t="s">
        <v>961</v>
      </c>
      <c r="G791" s="23">
        <v>0</v>
      </c>
      <c r="H791" s="19">
        <v>0</v>
      </c>
      <c r="I791" s="19">
        <v>315</v>
      </c>
      <c r="J791" s="19">
        <v>0</v>
      </c>
    </row>
    <row r="792" spans="1:10" ht="15.75" customHeight="1" x14ac:dyDescent="0.3">
      <c r="A792" s="74" t="s">
        <v>962</v>
      </c>
      <c r="B792" s="84"/>
      <c r="C792" s="33"/>
      <c r="D792" s="33"/>
      <c r="E792" s="31"/>
      <c r="F792" s="26"/>
      <c r="G792" s="31"/>
      <c r="H792" s="31"/>
      <c r="I792" s="19"/>
      <c r="J792" s="31"/>
    </row>
    <row r="793" spans="1:10" ht="15.75" customHeight="1" x14ac:dyDescent="0.3">
      <c r="A793" s="34">
        <v>11037</v>
      </c>
      <c r="B793" s="84"/>
      <c r="C793" s="33"/>
      <c r="D793" s="33"/>
      <c r="E793" s="31"/>
      <c r="F793" s="26" t="s">
        <v>134</v>
      </c>
      <c r="G793" s="31">
        <v>0</v>
      </c>
      <c r="H793" s="31">
        <v>0</v>
      </c>
      <c r="I793" s="19">
        <v>85</v>
      </c>
      <c r="J793" s="31">
        <v>0</v>
      </c>
    </row>
    <row r="794" spans="1:10" ht="15.75" customHeight="1" x14ac:dyDescent="0.3">
      <c r="A794" s="34">
        <v>11357</v>
      </c>
      <c r="B794" s="84"/>
      <c r="C794" s="33"/>
      <c r="D794" s="33"/>
      <c r="E794" s="31"/>
      <c r="F794" s="26" t="s">
        <v>136</v>
      </c>
      <c r="G794" s="31">
        <v>0</v>
      </c>
      <c r="H794" s="31">
        <v>0</v>
      </c>
      <c r="I794" s="19">
        <v>85</v>
      </c>
      <c r="J794" s="31">
        <v>0</v>
      </c>
    </row>
    <row r="795" spans="1:10" ht="15.75" customHeight="1" x14ac:dyDescent="0.3">
      <c r="A795" s="34">
        <v>11365</v>
      </c>
      <c r="B795" s="84"/>
      <c r="C795" s="33"/>
      <c r="D795" s="33"/>
      <c r="E795" s="31"/>
      <c r="F795" s="26" t="s">
        <v>963</v>
      </c>
      <c r="G795" s="31">
        <v>0</v>
      </c>
      <c r="H795" s="31">
        <v>0</v>
      </c>
      <c r="I795" s="19">
        <v>85</v>
      </c>
      <c r="J795" s="31">
        <v>0</v>
      </c>
    </row>
    <row r="796" spans="1:10" ht="15.75" customHeight="1" x14ac:dyDescent="0.3">
      <c r="A796" s="34">
        <v>13851</v>
      </c>
      <c r="B796" s="84"/>
      <c r="C796" s="33"/>
      <c r="D796" s="33"/>
      <c r="E796" s="31"/>
      <c r="F796" s="26" t="s">
        <v>964</v>
      </c>
      <c r="G796" s="31">
        <v>0</v>
      </c>
      <c r="H796" s="31">
        <v>0</v>
      </c>
      <c r="I796" s="19">
        <v>85</v>
      </c>
      <c r="J796" s="31">
        <v>0</v>
      </c>
    </row>
    <row r="797" spans="1:10" ht="15.75" customHeight="1" x14ac:dyDescent="0.3">
      <c r="A797" s="34">
        <v>15561</v>
      </c>
      <c r="B797" s="84"/>
      <c r="C797" s="33"/>
      <c r="D797" s="33"/>
      <c r="E797" s="31"/>
      <c r="F797" s="26" t="s">
        <v>965</v>
      </c>
      <c r="G797" s="31">
        <v>0</v>
      </c>
      <c r="H797" s="31">
        <v>0</v>
      </c>
      <c r="I797" s="19">
        <v>85</v>
      </c>
      <c r="J797" s="31">
        <v>0</v>
      </c>
    </row>
    <row r="798" spans="1:10" ht="15.75" customHeight="1" x14ac:dyDescent="0.3">
      <c r="A798" s="34">
        <v>21551</v>
      </c>
      <c r="B798" s="84"/>
      <c r="C798" s="33"/>
      <c r="D798" s="33"/>
      <c r="E798" s="31"/>
      <c r="F798" s="26" t="s">
        <v>966</v>
      </c>
      <c r="G798" s="31">
        <v>0</v>
      </c>
      <c r="H798" s="31">
        <v>0</v>
      </c>
      <c r="I798" s="19">
        <v>85</v>
      </c>
      <c r="J798" s="31">
        <v>0</v>
      </c>
    </row>
    <row r="799" spans="1:10" ht="15.75" customHeight="1" x14ac:dyDescent="0.3">
      <c r="A799" s="34">
        <v>21552</v>
      </c>
      <c r="B799" s="84"/>
      <c r="C799" s="33"/>
      <c r="D799" s="33"/>
      <c r="E799" s="31"/>
      <c r="F799" s="26" t="s">
        <v>967</v>
      </c>
      <c r="G799" s="31">
        <v>0</v>
      </c>
      <c r="H799" s="31">
        <v>0</v>
      </c>
      <c r="I799" s="19">
        <v>85</v>
      </c>
      <c r="J799" s="31">
        <v>0</v>
      </c>
    </row>
    <row r="800" spans="1:10" ht="15.75" customHeight="1" x14ac:dyDescent="0.3">
      <c r="A800" s="34">
        <v>21553</v>
      </c>
      <c r="B800" s="84"/>
      <c r="C800" s="33"/>
      <c r="D800" s="33"/>
      <c r="E800" s="31"/>
      <c r="F800" s="26" t="s">
        <v>968</v>
      </c>
      <c r="G800" s="31">
        <v>0</v>
      </c>
      <c r="H800" s="31">
        <v>0</v>
      </c>
      <c r="I800" s="19">
        <v>85</v>
      </c>
      <c r="J800" s="31">
        <v>0</v>
      </c>
    </row>
    <row r="801" spans="1:10" ht="15.75" customHeight="1" x14ac:dyDescent="0.3">
      <c r="A801" s="34">
        <v>22443</v>
      </c>
      <c r="B801" s="84"/>
      <c r="C801" s="33"/>
      <c r="D801" s="33"/>
      <c r="E801" s="31"/>
      <c r="F801" s="26" t="s">
        <v>969</v>
      </c>
      <c r="G801" s="31">
        <v>0</v>
      </c>
      <c r="H801" s="31">
        <v>0</v>
      </c>
      <c r="I801" s="19">
        <v>85</v>
      </c>
      <c r="J801" s="31">
        <v>0</v>
      </c>
    </row>
    <row r="802" spans="1:10" ht="15.75" customHeight="1" x14ac:dyDescent="0.3">
      <c r="A802" s="34">
        <v>30044</v>
      </c>
      <c r="B802" s="84"/>
      <c r="C802" s="33"/>
      <c r="D802" s="33"/>
      <c r="E802" s="31"/>
      <c r="F802" s="26" t="s">
        <v>174</v>
      </c>
      <c r="G802" s="31">
        <v>0</v>
      </c>
      <c r="H802" s="31">
        <v>0</v>
      </c>
      <c r="I802" s="19">
        <v>85</v>
      </c>
      <c r="J802" s="31">
        <v>0</v>
      </c>
    </row>
    <row r="803" spans="1:10" ht="15.75" customHeight="1" x14ac:dyDescent="0.3">
      <c r="A803" s="34">
        <v>30129</v>
      </c>
      <c r="B803" s="84"/>
      <c r="C803" s="33"/>
      <c r="D803" s="33"/>
      <c r="E803" s="31"/>
      <c r="F803" s="26" t="s">
        <v>179</v>
      </c>
      <c r="G803" s="31">
        <v>0</v>
      </c>
      <c r="H803" s="31">
        <v>0</v>
      </c>
      <c r="I803" s="19">
        <v>85</v>
      </c>
      <c r="J803" s="31">
        <v>0</v>
      </c>
    </row>
    <row r="804" spans="1:10" ht="15.75" customHeight="1" x14ac:dyDescent="0.3">
      <c r="A804" s="34">
        <v>30321</v>
      </c>
      <c r="B804" s="84"/>
      <c r="C804" s="33"/>
      <c r="D804" s="33"/>
      <c r="E804" s="31"/>
      <c r="F804" s="26" t="s">
        <v>970</v>
      </c>
      <c r="G804" s="31">
        <v>0</v>
      </c>
      <c r="H804" s="31">
        <v>0</v>
      </c>
      <c r="I804" s="19">
        <v>85</v>
      </c>
      <c r="J804" s="31">
        <v>0</v>
      </c>
    </row>
    <row r="805" spans="1:10" ht="15.75" customHeight="1" x14ac:dyDescent="0.3">
      <c r="A805" s="34">
        <v>30400</v>
      </c>
      <c r="B805" s="84"/>
      <c r="C805" s="33"/>
      <c r="D805" s="33"/>
      <c r="E805" s="31"/>
      <c r="F805" s="26" t="s">
        <v>971</v>
      </c>
      <c r="G805" s="31">
        <v>0</v>
      </c>
      <c r="H805" s="31">
        <v>0</v>
      </c>
      <c r="I805" s="19">
        <v>85</v>
      </c>
      <c r="J805" s="31">
        <v>0</v>
      </c>
    </row>
    <row r="806" spans="1:10" ht="15.75" customHeight="1" x14ac:dyDescent="0.3">
      <c r="A806" s="34">
        <v>30557</v>
      </c>
      <c r="B806" s="84"/>
      <c r="C806" s="33"/>
      <c r="D806" s="33"/>
      <c r="E806" s="31"/>
      <c r="F806" s="26" t="s">
        <v>972</v>
      </c>
      <c r="G806" s="31">
        <v>0</v>
      </c>
      <c r="H806" s="31">
        <v>0</v>
      </c>
      <c r="I806" s="19">
        <v>85</v>
      </c>
      <c r="J806" s="31">
        <v>0</v>
      </c>
    </row>
    <row r="807" spans="1:10" ht="15.75" customHeight="1" x14ac:dyDescent="0.3">
      <c r="A807" s="34">
        <v>30885</v>
      </c>
      <c r="B807" s="84"/>
      <c r="C807" s="33"/>
      <c r="D807" s="33"/>
      <c r="E807" s="31"/>
      <c r="F807" s="26" t="s">
        <v>973</v>
      </c>
      <c r="G807" s="31">
        <v>0</v>
      </c>
      <c r="H807" s="31">
        <v>0</v>
      </c>
      <c r="I807" s="19">
        <v>85</v>
      </c>
      <c r="J807" s="31">
        <v>0</v>
      </c>
    </row>
    <row r="808" spans="1:10" ht="15.75" customHeight="1" x14ac:dyDescent="0.3">
      <c r="A808" s="34">
        <v>31002</v>
      </c>
      <c r="B808" s="84"/>
      <c r="C808" s="33"/>
      <c r="D808" s="33"/>
      <c r="E808" s="31"/>
      <c r="F808" s="26" t="s">
        <v>176</v>
      </c>
      <c r="G808" s="31">
        <v>0</v>
      </c>
      <c r="H808" s="31">
        <v>0</v>
      </c>
      <c r="I808" s="19">
        <v>85</v>
      </c>
      <c r="J808" s="31">
        <v>0</v>
      </c>
    </row>
    <row r="809" spans="1:10" ht="15.75" customHeight="1" x14ac:dyDescent="0.3">
      <c r="A809" s="34">
        <v>31003</v>
      </c>
      <c r="B809" s="84"/>
      <c r="C809" s="33"/>
      <c r="D809" s="33"/>
      <c r="E809" s="31"/>
      <c r="F809" s="26" t="s">
        <v>177</v>
      </c>
      <c r="G809" s="31">
        <v>0</v>
      </c>
      <c r="H809" s="31">
        <v>0</v>
      </c>
      <c r="I809" s="19">
        <v>85</v>
      </c>
      <c r="J809" s="31">
        <v>0</v>
      </c>
    </row>
    <row r="810" spans="1:10" ht="15.75" customHeight="1" x14ac:dyDescent="0.3">
      <c r="A810" s="34">
        <v>31073</v>
      </c>
      <c r="B810" s="84"/>
      <c r="C810" s="33"/>
      <c r="D810" s="33"/>
      <c r="E810" s="31"/>
      <c r="F810" s="26" t="s">
        <v>204</v>
      </c>
      <c r="G810" s="31">
        <v>0</v>
      </c>
      <c r="H810" s="31">
        <v>0</v>
      </c>
      <c r="I810" s="19">
        <v>85</v>
      </c>
      <c r="J810" s="31">
        <v>0</v>
      </c>
    </row>
    <row r="811" spans="1:10" ht="15.75" customHeight="1" x14ac:dyDescent="0.3">
      <c r="A811" s="34">
        <v>31100</v>
      </c>
      <c r="B811" s="84"/>
      <c r="C811" s="33"/>
      <c r="D811" s="33"/>
      <c r="E811" s="31"/>
      <c r="F811" s="26" t="s">
        <v>205</v>
      </c>
      <c r="G811" s="31">
        <v>0</v>
      </c>
      <c r="H811" s="31">
        <v>0</v>
      </c>
      <c r="I811" s="19">
        <v>85</v>
      </c>
      <c r="J811" s="31">
        <v>0</v>
      </c>
    </row>
    <row r="812" spans="1:10" ht="15.75" customHeight="1" x14ac:dyDescent="0.3">
      <c r="A812" s="34">
        <v>31235</v>
      </c>
      <c r="B812" s="84"/>
      <c r="C812" s="33"/>
      <c r="D812" s="33"/>
      <c r="E812" s="31"/>
      <c r="F812" s="26" t="s">
        <v>974</v>
      </c>
      <c r="G812" s="31">
        <v>0</v>
      </c>
      <c r="H812" s="31">
        <v>0</v>
      </c>
      <c r="I812" s="19">
        <v>85</v>
      </c>
      <c r="J812" s="31">
        <v>0</v>
      </c>
    </row>
    <row r="813" spans="1:10" ht="15.75" customHeight="1" x14ac:dyDescent="0.3">
      <c r="A813" s="34">
        <v>31292</v>
      </c>
      <c r="B813" s="84"/>
      <c r="C813" s="33"/>
      <c r="D813" s="33"/>
      <c r="E813" s="31"/>
      <c r="F813" s="26" t="s">
        <v>214</v>
      </c>
      <c r="G813" s="31">
        <v>0</v>
      </c>
      <c r="H813" s="31">
        <v>0</v>
      </c>
      <c r="I813" s="19">
        <v>85</v>
      </c>
      <c r="J813" s="31">
        <v>0</v>
      </c>
    </row>
    <row r="814" spans="1:10" ht="15.75" customHeight="1" x14ac:dyDescent="0.3">
      <c r="A814" s="34">
        <v>31295</v>
      </c>
      <c r="B814" s="84"/>
      <c r="C814" s="33"/>
      <c r="D814" s="33"/>
      <c r="E814" s="31"/>
      <c r="F814" s="26" t="s">
        <v>975</v>
      </c>
      <c r="G814" s="31">
        <v>0</v>
      </c>
      <c r="H814" s="31">
        <v>0</v>
      </c>
      <c r="I814" s="19">
        <v>85</v>
      </c>
      <c r="J814" s="31">
        <v>0</v>
      </c>
    </row>
    <row r="815" spans="1:10" ht="15.75" customHeight="1" x14ac:dyDescent="0.3">
      <c r="A815" s="34">
        <v>31494</v>
      </c>
      <c r="B815" s="84"/>
      <c r="C815" s="33"/>
      <c r="D815" s="33"/>
      <c r="E815" s="31"/>
      <c r="F815" s="26" t="s">
        <v>976</v>
      </c>
      <c r="G815" s="31">
        <v>0</v>
      </c>
      <c r="H815" s="31">
        <v>0</v>
      </c>
      <c r="I815" s="19">
        <v>85</v>
      </c>
      <c r="J815" s="31">
        <v>0</v>
      </c>
    </row>
    <row r="816" spans="1:10" ht="15.75" customHeight="1" x14ac:dyDescent="0.3">
      <c r="A816" s="34">
        <v>31496</v>
      </c>
      <c r="B816" s="84"/>
      <c r="C816" s="33"/>
      <c r="D816" s="33"/>
      <c r="E816" s="31"/>
      <c r="F816" s="26" t="s">
        <v>221</v>
      </c>
      <c r="G816" s="31">
        <v>0</v>
      </c>
      <c r="H816" s="31">
        <v>0</v>
      </c>
      <c r="I816" s="19">
        <v>85</v>
      </c>
      <c r="J816" s="31">
        <v>0</v>
      </c>
    </row>
    <row r="817" spans="1:10" ht="15.75" customHeight="1" x14ac:dyDescent="0.3">
      <c r="A817" s="34">
        <v>31638</v>
      </c>
      <c r="B817" s="84"/>
      <c r="C817" s="33"/>
      <c r="D817" s="33"/>
      <c r="E817" s="31"/>
      <c r="F817" s="26" t="s">
        <v>240</v>
      </c>
      <c r="G817" s="31">
        <v>0</v>
      </c>
      <c r="H817" s="31">
        <v>0</v>
      </c>
      <c r="I817" s="19">
        <v>85</v>
      </c>
      <c r="J817" s="31">
        <v>0</v>
      </c>
    </row>
    <row r="818" spans="1:10" ht="15.75" customHeight="1" x14ac:dyDescent="0.3">
      <c r="A818" s="34">
        <v>31797</v>
      </c>
      <c r="B818" s="84"/>
      <c r="C818" s="33"/>
      <c r="D818" s="33"/>
      <c r="E818" s="31"/>
      <c r="F818" s="26" t="s">
        <v>977</v>
      </c>
      <c r="G818" s="31">
        <v>0</v>
      </c>
      <c r="H818" s="31">
        <v>0</v>
      </c>
      <c r="I818" s="19">
        <v>85</v>
      </c>
      <c r="J818" s="31">
        <v>0</v>
      </c>
    </row>
    <row r="819" spans="1:10" ht="15.75" customHeight="1" x14ac:dyDescent="0.3">
      <c r="A819" s="34">
        <v>31799</v>
      </c>
      <c r="B819" s="84"/>
      <c r="C819" s="33"/>
      <c r="D819" s="33"/>
      <c r="E819" s="31"/>
      <c r="F819" s="26" t="s">
        <v>978</v>
      </c>
      <c r="G819" s="31">
        <v>0</v>
      </c>
      <c r="H819" s="31">
        <v>0</v>
      </c>
      <c r="I819" s="19">
        <v>85</v>
      </c>
      <c r="J819" s="31">
        <v>0</v>
      </c>
    </row>
    <row r="820" spans="1:10" ht="15.75" customHeight="1" x14ac:dyDescent="0.3">
      <c r="A820" s="34">
        <v>31801</v>
      </c>
      <c r="B820" s="84"/>
      <c r="C820" s="33"/>
      <c r="D820" s="33"/>
      <c r="E820" s="31"/>
      <c r="F820" s="26" t="s">
        <v>979</v>
      </c>
      <c r="G820" s="31">
        <v>0</v>
      </c>
      <c r="H820" s="31">
        <v>0</v>
      </c>
      <c r="I820" s="19">
        <v>85</v>
      </c>
      <c r="J820" s="31">
        <v>0</v>
      </c>
    </row>
    <row r="821" spans="1:10" ht="15.75" customHeight="1" x14ac:dyDescent="0.3">
      <c r="A821" s="34">
        <v>31817</v>
      </c>
      <c r="B821" s="84"/>
      <c r="C821" s="33"/>
      <c r="D821" s="33"/>
      <c r="E821" s="31"/>
      <c r="F821" s="26" t="s">
        <v>980</v>
      </c>
      <c r="G821" s="31">
        <v>0</v>
      </c>
      <c r="H821" s="31">
        <v>0</v>
      </c>
      <c r="I821" s="19">
        <v>85</v>
      </c>
      <c r="J821" s="31">
        <v>0</v>
      </c>
    </row>
    <row r="822" spans="1:10" ht="15.75" customHeight="1" x14ac:dyDescent="0.3">
      <c r="A822" s="34">
        <v>31824</v>
      </c>
      <c r="B822" s="84"/>
      <c r="C822" s="33"/>
      <c r="D822" s="33"/>
      <c r="E822" s="31"/>
      <c r="F822" s="26" t="s">
        <v>981</v>
      </c>
      <c r="G822" s="31">
        <v>0</v>
      </c>
      <c r="H822" s="31">
        <v>0</v>
      </c>
      <c r="I822" s="19">
        <v>85</v>
      </c>
      <c r="J822" s="31">
        <v>0</v>
      </c>
    </row>
    <row r="823" spans="1:10" ht="15.75" customHeight="1" x14ac:dyDescent="0.3">
      <c r="A823" s="34">
        <v>32023</v>
      </c>
      <c r="B823" s="84"/>
      <c r="C823" s="33"/>
      <c r="D823" s="33"/>
      <c r="E823" s="31"/>
      <c r="F823" s="26" t="s">
        <v>982</v>
      </c>
      <c r="G823" s="31">
        <v>0</v>
      </c>
      <c r="H823" s="31">
        <v>0</v>
      </c>
      <c r="I823" s="19">
        <v>85</v>
      </c>
      <c r="J823" s="31">
        <v>0</v>
      </c>
    </row>
    <row r="824" spans="1:10" ht="15.75" customHeight="1" x14ac:dyDescent="0.3">
      <c r="A824" s="34">
        <v>32149</v>
      </c>
      <c r="B824" s="84"/>
      <c r="C824" s="33"/>
      <c r="D824" s="33"/>
      <c r="E824" s="31"/>
      <c r="F824" s="26" t="s">
        <v>983</v>
      </c>
      <c r="G824" s="31">
        <v>0</v>
      </c>
      <c r="H824" s="31">
        <v>0</v>
      </c>
      <c r="I824" s="19">
        <v>85</v>
      </c>
      <c r="J824" s="31">
        <v>0</v>
      </c>
    </row>
    <row r="825" spans="1:10" ht="15.75" customHeight="1" x14ac:dyDescent="0.3">
      <c r="A825" s="34">
        <v>32154</v>
      </c>
      <c r="B825" s="84"/>
      <c r="C825" s="33"/>
      <c r="D825" s="33"/>
      <c r="E825" s="31"/>
      <c r="F825" s="26" t="s">
        <v>262</v>
      </c>
      <c r="G825" s="31">
        <v>0</v>
      </c>
      <c r="H825" s="31">
        <v>0</v>
      </c>
      <c r="I825" s="19">
        <v>85</v>
      </c>
      <c r="J825" s="31">
        <v>0</v>
      </c>
    </row>
    <row r="826" spans="1:10" ht="15.75" customHeight="1" x14ac:dyDescent="0.3">
      <c r="A826" s="34">
        <v>32234</v>
      </c>
      <c r="B826" s="84"/>
      <c r="C826" s="33"/>
      <c r="D826" s="33"/>
      <c r="E826" s="31"/>
      <c r="F826" s="26" t="s">
        <v>984</v>
      </c>
      <c r="G826" s="31">
        <v>0</v>
      </c>
      <c r="H826" s="31">
        <v>0</v>
      </c>
      <c r="I826" s="19">
        <v>85</v>
      </c>
      <c r="J826" s="31">
        <v>0</v>
      </c>
    </row>
    <row r="827" spans="1:10" ht="15.75" customHeight="1" x14ac:dyDescent="0.3">
      <c r="A827" s="34">
        <v>32441</v>
      </c>
      <c r="B827" s="84"/>
      <c r="C827" s="33"/>
      <c r="D827" s="33"/>
      <c r="E827" s="31"/>
      <c r="F827" s="26" t="s">
        <v>985</v>
      </c>
      <c r="G827" s="31">
        <v>0</v>
      </c>
      <c r="H827" s="31">
        <v>0</v>
      </c>
      <c r="I827" s="19">
        <v>85</v>
      </c>
      <c r="J827" s="31">
        <v>0</v>
      </c>
    </row>
    <row r="828" spans="1:10" ht="15.75" customHeight="1" x14ac:dyDescent="0.3">
      <c r="A828" s="34">
        <v>32442</v>
      </c>
      <c r="B828" s="84"/>
      <c r="C828" s="33"/>
      <c r="D828" s="33"/>
      <c r="E828" s="31"/>
      <c r="F828" s="26" t="s">
        <v>986</v>
      </c>
      <c r="G828" s="31">
        <v>0</v>
      </c>
      <c r="H828" s="31">
        <v>0</v>
      </c>
      <c r="I828" s="19">
        <v>85</v>
      </c>
      <c r="J828" s="31">
        <v>0</v>
      </c>
    </row>
    <row r="829" spans="1:10" ht="15.75" customHeight="1" x14ac:dyDescent="0.3">
      <c r="A829" s="34">
        <v>32502</v>
      </c>
      <c r="B829" s="84"/>
      <c r="C829" s="33"/>
      <c r="D829" s="33"/>
      <c r="E829" s="31"/>
      <c r="F829" s="26" t="s">
        <v>305</v>
      </c>
      <c r="G829" s="31">
        <v>0</v>
      </c>
      <c r="H829" s="31">
        <v>0</v>
      </c>
      <c r="I829" s="19">
        <v>85</v>
      </c>
      <c r="J829" s="31">
        <v>0</v>
      </c>
    </row>
    <row r="830" spans="1:10" ht="15.75" customHeight="1" x14ac:dyDescent="0.3">
      <c r="A830" s="34">
        <v>32539</v>
      </c>
      <c r="B830" s="84"/>
      <c r="C830" s="33"/>
      <c r="D830" s="33"/>
      <c r="E830" s="31"/>
      <c r="F830" s="26" t="s">
        <v>987</v>
      </c>
      <c r="G830" s="31">
        <v>0</v>
      </c>
      <c r="H830" s="31">
        <v>0</v>
      </c>
      <c r="I830" s="19">
        <v>85</v>
      </c>
      <c r="J830" s="31">
        <v>0</v>
      </c>
    </row>
    <row r="831" spans="1:10" ht="15.75" customHeight="1" x14ac:dyDescent="0.3">
      <c r="A831" s="34">
        <v>32541</v>
      </c>
      <c r="B831" s="84"/>
      <c r="C831" s="33"/>
      <c r="D831" s="33"/>
      <c r="E831" s="31"/>
      <c r="F831" s="26" t="s">
        <v>988</v>
      </c>
      <c r="G831" s="31">
        <v>0</v>
      </c>
      <c r="H831" s="31">
        <v>0</v>
      </c>
      <c r="I831" s="19">
        <v>85</v>
      </c>
      <c r="J831" s="31">
        <v>0</v>
      </c>
    </row>
    <row r="832" spans="1:10" ht="15.75" customHeight="1" x14ac:dyDescent="0.3">
      <c r="A832" s="34">
        <v>32800</v>
      </c>
      <c r="B832" s="84"/>
      <c r="C832" s="33"/>
      <c r="D832" s="33"/>
      <c r="E832" s="31"/>
      <c r="F832" s="26" t="s">
        <v>989</v>
      </c>
      <c r="G832" s="31">
        <v>0</v>
      </c>
      <c r="H832" s="31">
        <v>0</v>
      </c>
      <c r="I832" s="19">
        <v>85</v>
      </c>
      <c r="J832" s="31">
        <v>0</v>
      </c>
    </row>
    <row r="833" spans="1:10" ht="15.75" customHeight="1" x14ac:dyDescent="0.3">
      <c r="A833" s="34">
        <v>32872</v>
      </c>
      <c r="B833" s="84"/>
      <c r="C833" s="33"/>
      <c r="D833" s="33"/>
      <c r="E833" s="31"/>
      <c r="F833" s="26" t="s">
        <v>330</v>
      </c>
      <c r="G833" s="31">
        <v>0</v>
      </c>
      <c r="H833" s="31">
        <v>0</v>
      </c>
      <c r="I833" s="19">
        <v>85</v>
      </c>
      <c r="J833" s="31">
        <v>0</v>
      </c>
    </row>
    <row r="834" spans="1:10" ht="15.75" customHeight="1" x14ac:dyDescent="0.3">
      <c r="A834" s="34">
        <v>32951</v>
      </c>
      <c r="B834" s="84"/>
      <c r="C834" s="33"/>
      <c r="D834" s="33"/>
      <c r="E834" s="31"/>
      <c r="F834" s="26" t="s">
        <v>345</v>
      </c>
      <c r="G834" s="31">
        <v>0</v>
      </c>
      <c r="H834" s="31">
        <v>0</v>
      </c>
      <c r="I834" s="19">
        <v>85</v>
      </c>
      <c r="J834" s="31">
        <v>0</v>
      </c>
    </row>
    <row r="835" spans="1:10" ht="15.75" customHeight="1" x14ac:dyDescent="0.3">
      <c r="A835" s="34">
        <v>33045</v>
      </c>
      <c r="B835" s="84"/>
      <c r="C835" s="33"/>
      <c r="D835" s="33"/>
      <c r="E835" s="31"/>
      <c r="F835" s="26" t="s">
        <v>990</v>
      </c>
      <c r="G835" s="31">
        <v>0</v>
      </c>
      <c r="H835" s="31">
        <v>0</v>
      </c>
      <c r="I835" s="19">
        <v>85</v>
      </c>
      <c r="J835" s="31">
        <v>0</v>
      </c>
    </row>
    <row r="836" spans="1:10" ht="15.75" customHeight="1" x14ac:dyDescent="0.3">
      <c r="A836" s="34">
        <v>33138</v>
      </c>
      <c r="B836" s="84"/>
      <c r="C836" s="33"/>
      <c r="D836" s="33"/>
      <c r="E836" s="31"/>
      <c r="F836" s="26" t="s">
        <v>991</v>
      </c>
      <c r="G836" s="31">
        <v>0</v>
      </c>
      <c r="H836" s="31">
        <v>0</v>
      </c>
      <c r="I836" s="19">
        <v>85</v>
      </c>
      <c r="J836" s="31">
        <v>0</v>
      </c>
    </row>
    <row r="837" spans="1:10" ht="15.75" customHeight="1" x14ac:dyDescent="0.3">
      <c r="A837" s="34">
        <v>33169</v>
      </c>
      <c r="B837" s="84"/>
      <c r="C837" s="33"/>
      <c r="D837" s="33"/>
      <c r="E837" s="31"/>
      <c r="F837" s="26" t="s">
        <v>992</v>
      </c>
      <c r="G837" s="31">
        <v>0</v>
      </c>
      <c r="H837" s="31">
        <v>0</v>
      </c>
      <c r="I837" s="19">
        <v>85</v>
      </c>
      <c r="J837" s="31">
        <v>0</v>
      </c>
    </row>
    <row r="838" spans="1:10" ht="15.75" customHeight="1" x14ac:dyDescent="0.3">
      <c r="A838" s="34">
        <v>33355</v>
      </c>
      <c r="B838" s="84"/>
      <c r="C838" s="33"/>
      <c r="D838" s="33"/>
      <c r="E838" s="31"/>
      <c r="F838" s="26" t="s">
        <v>993</v>
      </c>
      <c r="G838" s="31">
        <v>0</v>
      </c>
      <c r="H838" s="31">
        <v>0</v>
      </c>
      <c r="I838" s="19">
        <v>85</v>
      </c>
      <c r="J838" s="31">
        <v>0</v>
      </c>
    </row>
    <row r="839" spans="1:10" ht="15.75" customHeight="1" x14ac:dyDescent="0.3">
      <c r="A839" s="34">
        <v>33357</v>
      </c>
      <c r="B839" s="84"/>
      <c r="C839" s="33"/>
      <c r="D839" s="33"/>
      <c r="E839" s="31"/>
      <c r="F839" s="26" t="s">
        <v>994</v>
      </c>
      <c r="G839" s="31">
        <v>0</v>
      </c>
      <c r="H839" s="31">
        <v>0</v>
      </c>
      <c r="I839" s="19">
        <v>85</v>
      </c>
      <c r="J839" s="31">
        <v>0</v>
      </c>
    </row>
    <row r="840" spans="1:10" ht="15.75" customHeight="1" x14ac:dyDescent="0.3">
      <c r="A840" s="34">
        <v>33383</v>
      </c>
      <c r="B840" s="84"/>
      <c r="C840" s="33"/>
      <c r="D840" s="33"/>
      <c r="E840" s="31"/>
      <c r="F840" s="26" t="s">
        <v>382</v>
      </c>
      <c r="G840" s="31">
        <v>0</v>
      </c>
      <c r="H840" s="31">
        <v>0</v>
      </c>
      <c r="I840" s="19">
        <v>85</v>
      </c>
      <c r="J840" s="31">
        <v>0</v>
      </c>
    </row>
    <row r="841" spans="1:10" ht="15.75" customHeight="1" x14ac:dyDescent="0.3">
      <c r="A841" s="34">
        <v>33414</v>
      </c>
      <c r="B841" s="84"/>
      <c r="C841" s="33"/>
      <c r="D841" s="33"/>
      <c r="E841" s="31"/>
      <c r="F841" s="26" t="s">
        <v>995</v>
      </c>
      <c r="G841" s="31">
        <v>0</v>
      </c>
      <c r="H841" s="31">
        <v>0</v>
      </c>
      <c r="I841" s="19">
        <v>85</v>
      </c>
      <c r="J841" s="31">
        <v>0</v>
      </c>
    </row>
    <row r="842" spans="1:10" ht="15.75" customHeight="1" x14ac:dyDescent="0.3">
      <c r="A842" s="34">
        <v>33593</v>
      </c>
      <c r="B842" s="84"/>
      <c r="C842" s="33"/>
      <c r="D842" s="33"/>
      <c r="E842" s="31"/>
      <c r="F842" s="26" t="s">
        <v>996</v>
      </c>
      <c r="G842" s="31">
        <v>0</v>
      </c>
      <c r="H842" s="31">
        <v>0</v>
      </c>
      <c r="I842" s="19">
        <v>85</v>
      </c>
      <c r="J842" s="31">
        <v>0</v>
      </c>
    </row>
    <row r="843" spans="1:10" ht="15.75" customHeight="1" x14ac:dyDescent="0.3">
      <c r="A843" s="34">
        <v>33634</v>
      </c>
      <c r="B843" s="84"/>
      <c r="C843" s="33"/>
      <c r="D843" s="33"/>
      <c r="E843" s="31"/>
      <c r="F843" s="26" t="s">
        <v>997</v>
      </c>
      <c r="G843" s="31">
        <v>0</v>
      </c>
      <c r="H843" s="31">
        <v>0</v>
      </c>
      <c r="I843" s="19">
        <v>85</v>
      </c>
      <c r="J843" s="31">
        <v>0</v>
      </c>
    </row>
    <row r="844" spans="1:10" ht="15.75" customHeight="1" x14ac:dyDescent="0.3">
      <c r="A844" s="34">
        <v>33636</v>
      </c>
      <c r="B844" s="84"/>
      <c r="C844" s="33"/>
      <c r="D844" s="33"/>
      <c r="E844" s="31"/>
      <c r="F844" s="26" t="s">
        <v>998</v>
      </c>
      <c r="G844" s="31">
        <v>0</v>
      </c>
      <c r="H844" s="31">
        <v>0</v>
      </c>
      <c r="I844" s="19">
        <v>85</v>
      </c>
      <c r="J844" s="31">
        <v>0</v>
      </c>
    </row>
    <row r="845" spans="1:10" ht="15.75" customHeight="1" x14ac:dyDescent="0.3">
      <c r="A845" s="34">
        <v>33649</v>
      </c>
      <c r="B845" s="84"/>
      <c r="C845" s="33"/>
      <c r="D845" s="33"/>
      <c r="E845" s="31"/>
      <c r="F845" s="26" t="s">
        <v>999</v>
      </c>
      <c r="G845" s="31">
        <v>0</v>
      </c>
      <c r="H845" s="31">
        <v>0</v>
      </c>
      <c r="I845" s="19">
        <v>85</v>
      </c>
      <c r="J845" s="31">
        <v>0</v>
      </c>
    </row>
    <row r="846" spans="1:10" ht="15.75" customHeight="1" x14ac:dyDescent="0.3">
      <c r="A846" s="34">
        <v>33651</v>
      </c>
      <c r="B846" s="84"/>
      <c r="C846" s="33"/>
      <c r="D846" s="33"/>
      <c r="E846" s="31"/>
      <c r="F846" s="26" t="s">
        <v>1000</v>
      </c>
      <c r="G846" s="31">
        <v>0</v>
      </c>
      <c r="H846" s="31">
        <v>0</v>
      </c>
      <c r="I846" s="19">
        <v>85</v>
      </c>
      <c r="J846" s="31">
        <v>0</v>
      </c>
    </row>
    <row r="847" spans="1:10" ht="15.75" customHeight="1" x14ac:dyDescent="0.3">
      <c r="A847" s="34">
        <v>33653</v>
      </c>
      <c r="B847" s="84"/>
      <c r="C847" s="33"/>
      <c r="D847" s="33"/>
      <c r="E847" s="31"/>
      <c r="F847" s="26" t="s">
        <v>1001</v>
      </c>
      <c r="G847" s="31">
        <v>0</v>
      </c>
      <c r="H847" s="31">
        <v>0</v>
      </c>
      <c r="I847" s="19">
        <v>85</v>
      </c>
      <c r="J847" s="31">
        <v>0</v>
      </c>
    </row>
    <row r="848" spans="1:10" ht="15.75" customHeight="1" x14ac:dyDescent="0.3">
      <c r="A848" s="34">
        <v>33950</v>
      </c>
      <c r="B848" s="84"/>
      <c r="C848" s="33"/>
      <c r="D848" s="33"/>
      <c r="E848" s="31"/>
      <c r="F848" s="26" t="s">
        <v>434</v>
      </c>
      <c r="G848" s="31">
        <v>0</v>
      </c>
      <c r="H848" s="31">
        <v>0</v>
      </c>
      <c r="I848" s="19">
        <v>85</v>
      </c>
      <c r="J848" s="31">
        <v>0</v>
      </c>
    </row>
    <row r="849" spans="1:10" ht="15.75" customHeight="1" x14ac:dyDescent="0.3">
      <c r="A849" s="34">
        <v>33952</v>
      </c>
      <c r="B849" s="84"/>
      <c r="C849" s="33"/>
      <c r="D849" s="33"/>
      <c r="E849" s="31"/>
      <c r="F849" s="26" t="s">
        <v>435</v>
      </c>
      <c r="G849" s="31">
        <v>0</v>
      </c>
      <c r="H849" s="31">
        <v>0</v>
      </c>
      <c r="I849" s="19">
        <v>85</v>
      </c>
      <c r="J849" s="31">
        <v>0</v>
      </c>
    </row>
    <row r="850" spans="1:10" ht="15.75" customHeight="1" x14ac:dyDescent="0.3">
      <c r="A850" s="34">
        <v>33956</v>
      </c>
      <c r="B850" s="84"/>
      <c r="C850" s="33"/>
      <c r="D850" s="33"/>
      <c r="E850" s="31"/>
      <c r="F850" s="26" t="s">
        <v>1002</v>
      </c>
      <c r="G850" s="31">
        <v>0</v>
      </c>
      <c r="H850" s="31">
        <v>0</v>
      </c>
      <c r="I850" s="19">
        <v>85</v>
      </c>
      <c r="J850" s="31">
        <v>0</v>
      </c>
    </row>
    <row r="851" spans="1:10" ht="15.75" customHeight="1" x14ac:dyDescent="0.3">
      <c r="A851" s="34">
        <v>34145</v>
      </c>
      <c r="B851" s="84"/>
      <c r="C851" s="33"/>
      <c r="D851" s="33"/>
      <c r="E851" s="31"/>
      <c r="F851" s="26" t="s">
        <v>438</v>
      </c>
      <c r="G851" s="31">
        <v>0</v>
      </c>
      <c r="H851" s="31">
        <v>0</v>
      </c>
      <c r="I851" s="19">
        <v>85</v>
      </c>
      <c r="J851" s="31">
        <v>0</v>
      </c>
    </row>
    <row r="852" spans="1:10" ht="15.75" customHeight="1" x14ac:dyDescent="0.3">
      <c r="A852" s="34">
        <v>34196</v>
      </c>
      <c r="B852" s="84"/>
      <c r="C852" s="33"/>
      <c r="D852" s="33"/>
      <c r="E852" s="31"/>
      <c r="F852" s="26" t="s">
        <v>1003</v>
      </c>
      <c r="G852" s="31">
        <v>0</v>
      </c>
      <c r="H852" s="31">
        <v>0</v>
      </c>
      <c r="I852" s="19">
        <v>85</v>
      </c>
      <c r="J852" s="31">
        <v>0</v>
      </c>
    </row>
    <row r="853" spans="1:10" ht="15.75" customHeight="1" x14ac:dyDescent="0.3">
      <c r="A853" s="34">
        <v>34294</v>
      </c>
      <c r="B853" s="84"/>
      <c r="C853" s="33"/>
      <c r="D853" s="33"/>
      <c r="E853" s="31"/>
      <c r="F853" s="26" t="s">
        <v>1004</v>
      </c>
      <c r="G853" s="31">
        <v>0</v>
      </c>
      <c r="H853" s="31">
        <v>0</v>
      </c>
      <c r="I853" s="19">
        <v>85</v>
      </c>
      <c r="J853" s="31">
        <v>0</v>
      </c>
    </row>
    <row r="854" spans="1:10" ht="15.75" customHeight="1" x14ac:dyDescent="0.3">
      <c r="A854" s="34">
        <v>34296</v>
      </c>
      <c r="B854" s="84"/>
      <c r="C854" s="33"/>
      <c r="D854" s="33"/>
      <c r="E854" s="31"/>
      <c r="F854" s="26" t="s">
        <v>1005</v>
      </c>
      <c r="G854" s="31">
        <v>0</v>
      </c>
      <c r="H854" s="31">
        <v>0</v>
      </c>
      <c r="I854" s="19">
        <v>85</v>
      </c>
      <c r="J854" s="31">
        <v>0</v>
      </c>
    </row>
    <row r="855" spans="1:10" ht="15.75" customHeight="1" x14ac:dyDescent="0.3">
      <c r="A855" s="34">
        <v>34419</v>
      </c>
      <c r="B855" s="84"/>
      <c r="C855" s="33"/>
      <c r="D855" s="33"/>
      <c r="E855" s="31"/>
      <c r="F855" s="26" t="s">
        <v>1006</v>
      </c>
      <c r="G855" s="31">
        <v>0</v>
      </c>
      <c r="H855" s="31">
        <v>0</v>
      </c>
      <c r="I855" s="19">
        <v>85</v>
      </c>
      <c r="J855" s="31">
        <v>0</v>
      </c>
    </row>
    <row r="856" spans="1:10" ht="15.75" customHeight="1" x14ac:dyDescent="0.3">
      <c r="A856" s="34">
        <v>34420</v>
      </c>
      <c r="B856" s="84"/>
      <c r="C856" s="33"/>
      <c r="D856" s="33"/>
      <c r="E856" s="31"/>
      <c r="F856" s="26" t="s">
        <v>1007</v>
      </c>
      <c r="G856" s="31">
        <v>0</v>
      </c>
      <c r="H856" s="31">
        <v>0</v>
      </c>
      <c r="I856" s="19">
        <v>85</v>
      </c>
      <c r="J856" s="31">
        <v>0</v>
      </c>
    </row>
    <row r="857" spans="1:10" ht="15.75" customHeight="1" x14ac:dyDescent="0.3">
      <c r="A857" s="34">
        <v>34421</v>
      </c>
      <c r="B857" s="84"/>
      <c r="C857" s="33"/>
      <c r="D857" s="33"/>
      <c r="E857" s="31"/>
      <c r="F857" s="26" t="s">
        <v>1008</v>
      </c>
      <c r="G857" s="31">
        <v>0</v>
      </c>
      <c r="H857" s="31">
        <v>0</v>
      </c>
      <c r="I857" s="19">
        <v>85</v>
      </c>
      <c r="J857" s="31">
        <v>0</v>
      </c>
    </row>
    <row r="858" spans="1:10" ht="15.75" customHeight="1" x14ac:dyDescent="0.3">
      <c r="A858" s="34">
        <v>34422</v>
      </c>
      <c r="B858" s="84"/>
      <c r="C858" s="33"/>
      <c r="D858" s="33"/>
      <c r="E858" s="31"/>
      <c r="F858" s="26" t="s">
        <v>298</v>
      </c>
      <c r="G858" s="31">
        <v>0</v>
      </c>
      <c r="H858" s="31">
        <v>0</v>
      </c>
      <c r="I858" s="19">
        <v>85</v>
      </c>
      <c r="J858" s="31">
        <v>0</v>
      </c>
    </row>
    <row r="859" spans="1:10" ht="15.75" customHeight="1" x14ac:dyDescent="0.3">
      <c r="A859" s="34">
        <v>34423</v>
      </c>
      <c r="B859" s="84"/>
      <c r="C859" s="33"/>
      <c r="D859" s="33"/>
      <c r="E859" s="31"/>
      <c r="F859" s="26" t="s">
        <v>1009</v>
      </c>
      <c r="G859" s="31">
        <v>0</v>
      </c>
      <c r="H859" s="31">
        <v>0</v>
      </c>
      <c r="I859" s="19">
        <v>85</v>
      </c>
      <c r="J859" s="31">
        <v>0</v>
      </c>
    </row>
    <row r="860" spans="1:10" ht="15.75" customHeight="1" x14ac:dyDescent="0.3">
      <c r="A860" s="34">
        <v>34424</v>
      </c>
      <c r="B860" s="84"/>
      <c r="C860" s="33"/>
      <c r="D860" s="33"/>
      <c r="E860" s="31"/>
      <c r="F860" s="26" t="s">
        <v>1010</v>
      </c>
      <c r="G860" s="31">
        <v>0</v>
      </c>
      <c r="H860" s="31">
        <v>0</v>
      </c>
      <c r="I860" s="19">
        <v>85</v>
      </c>
      <c r="J860" s="31">
        <v>0</v>
      </c>
    </row>
    <row r="861" spans="1:10" ht="15.75" customHeight="1" x14ac:dyDescent="0.3">
      <c r="A861" s="34">
        <v>34425</v>
      </c>
      <c r="B861" s="84"/>
      <c r="C861" s="33"/>
      <c r="D861" s="33"/>
      <c r="E861" s="31"/>
      <c r="F861" s="26" t="s">
        <v>369</v>
      </c>
      <c r="G861" s="31">
        <v>0</v>
      </c>
      <c r="H861" s="31">
        <v>0</v>
      </c>
      <c r="I861" s="19">
        <v>85</v>
      </c>
      <c r="J861" s="31">
        <v>0</v>
      </c>
    </row>
    <row r="862" spans="1:10" ht="15.75" customHeight="1" x14ac:dyDescent="0.3">
      <c r="A862" s="34">
        <v>34428</v>
      </c>
      <c r="B862" s="84"/>
      <c r="C862" s="33"/>
      <c r="D862" s="33"/>
      <c r="E862" s="31"/>
      <c r="F862" s="26" t="s">
        <v>1011</v>
      </c>
      <c r="G862" s="31">
        <v>0</v>
      </c>
      <c r="H862" s="31">
        <v>0</v>
      </c>
      <c r="I862" s="19">
        <v>85</v>
      </c>
      <c r="J862" s="31">
        <v>0</v>
      </c>
    </row>
    <row r="863" spans="1:10" ht="15.75" customHeight="1" x14ac:dyDescent="0.3">
      <c r="A863" s="34">
        <v>34429</v>
      </c>
      <c r="B863" s="84"/>
      <c r="C863" s="33"/>
      <c r="D863" s="33"/>
      <c r="E863" s="31"/>
      <c r="F863" s="26" t="s">
        <v>1012</v>
      </c>
      <c r="G863" s="31">
        <v>0</v>
      </c>
      <c r="H863" s="31">
        <v>0</v>
      </c>
      <c r="I863" s="19">
        <v>85</v>
      </c>
      <c r="J863" s="31">
        <v>0</v>
      </c>
    </row>
    <row r="864" spans="1:10" ht="15.75" customHeight="1" x14ac:dyDescent="0.3">
      <c r="A864" s="34">
        <v>34430</v>
      </c>
      <c r="B864" s="84"/>
      <c r="C864" s="33"/>
      <c r="D864" s="33"/>
      <c r="E864" s="31"/>
      <c r="F864" s="26" t="s">
        <v>1013</v>
      </c>
      <c r="G864" s="31">
        <v>0</v>
      </c>
      <c r="H864" s="31">
        <v>0</v>
      </c>
      <c r="I864" s="19">
        <v>85</v>
      </c>
      <c r="J864" s="31">
        <v>0</v>
      </c>
    </row>
    <row r="865" spans="1:10" ht="15.75" customHeight="1" x14ac:dyDescent="0.3">
      <c r="A865" s="34">
        <v>34431</v>
      </c>
      <c r="B865" s="84"/>
      <c r="C865" s="33"/>
      <c r="D865" s="33"/>
      <c r="E865" s="31"/>
      <c r="F865" s="26" t="s">
        <v>1014</v>
      </c>
      <c r="G865" s="31">
        <v>0</v>
      </c>
      <c r="H865" s="31">
        <v>0</v>
      </c>
      <c r="I865" s="19">
        <v>85</v>
      </c>
      <c r="J865" s="31">
        <v>0</v>
      </c>
    </row>
    <row r="866" spans="1:10" ht="15.75" customHeight="1" x14ac:dyDescent="0.3">
      <c r="A866" s="34">
        <v>34432</v>
      </c>
      <c r="B866" s="84"/>
      <c r="C866" s="33"/>
      <c r="D866" s="33"/>
      <c r="E866" s="31"/>
      <c r="F866" s="26" t="s">
        <v>1015</v>
      </c>
      <c r="G866" s="31">
        <v>0</v>
      </c>
      <c r="H866" s="31">
        <v>0</v>
      </c>
      <c r="I866" s="19">
        <v>85</v>
      </c>
      <c r="J866" s="31">
        <v>0</v>
      </c>
    </row>
    <row r="867" spans="1:10" ht="15.75" customHeight="1" x14ac:dyDescent="0.3">
      <c r="A867" s="34">
        <v>34433</v>
      </c>
      <c r="B867" s="84"/>
      <c r="C867" s="33"/>
      <c r="D867" s="33"/>
      <c r="E867" s="31"/>
      <c r="F867" s="26" t="s">
        <v>1016</v>
      </c>
      <c r="G867" s="31">
        <v>0</v>
      </c>
      <c r="H867" s="31">
        <v>0</v>
      </c>
      <c r="I867" s="19">
        <v>85</v>
      </c>
      <c r="J867" s="31">
        <v>0</v>
      </c>
    </row>
    <row r="868" spans="1:10" ht="15.75" customHeight="1" x14ac:dyDescent="0.3">
      <c r="A868" s="34">
        <v>34434</v>
      </c>
      <c r="B868" s="84"/>
      <c r="C868" s="33"/>
      <c r="D868" s="33"/>
      <c r="E868" s="31"/>
      <c r="F868" s="26" t="s">
        <v>1017</v>
      </c>
      <c r="G868" s="31">
        <v>0</v>
      </c>
      <c r="H868" s="31">
        <v>0</v>
      </c>
      <c r="I868" s="19">
        <v>85</v>
      </c>
      <c r="J868" s="31">
        <v>0</v>
      </c>
    </row>
    <row r="869" spans="1:10" ht="15.75" customHeight="1" x14ac:dyDescent="0.3">
      <c r="A869" s="34">
        <v>34435</v>
      </c>
      <c r="B869" s="84"/>
      <c r="C869" s="33"/>
      <c r="D869" s="33"/>
      <c r="E869" s="31"/>
      <c r="F869" s="26" t="s">
        <v>290</v>
      </c>
      <c r="G869" s="31">
        <v>0</v>
      </c>
      <c r="H869" s="31">
        <v>0</v>
      </c>
      <c r="I869" s="19">
        <v>85</v>
      </c>
      <c r="J869" s="31">
        <v>0</v>
      </c>
    </row>
    <row r="870" spans="1:10" ht="15.75" customHeight="1" x14ac:dyDescent="0.3">
      <c r="A870" s="34">
        <v>34436</v>
      </c>
      <c r="B870" s="84"/>
      <c r="C870" s="33"/>
      <c r="D870" s="33"/>
      <c r="E870" s="31"/>
      <c r="F870" s="26" t="s">
        <v>1018</v>
      </c>
      <c r="G870" s="31">
        <v>0</v>
      </c>
      <c r="H870" s="31">
        <v>0</v>
      </c>
      <c r="I870" s="19">
        <v>85</v>
      </c>
      <c r="J870" s="31">
        <v>0</v>
      </c>
    </row>
    <row r="871" spans="1:10" ht="15.75" customHeight="1" x14ac:dyDescent="0.3">
      <c r="A871" s="34">
        <v>34472</v>
      </c>
      <c r="B871" s="84"/>
      <c r="C871" s="33"/>
      <c r="D871" s="33"/>
      <c r="E871" s="31"/>
      <c r="F871" s="26" t="s">
        <v>1019</v>
      </c>
      <c r="G871" s="31">
        <v>0</v>
      </c>
      <c r="H871" s="31">
        <v>0</v>
      </c>
      <c r="I871" s="19">
        <v>85</v>
      </c>
      <c r="J871" s="31">
        <v>0</v>
      </c>
    </row>
    <row r="872" spans="1:10" ht="15.75" customHeight="1" x14ac:dyDescent="0.3">
      <c r="A872" s="34">
        <v>34485</v>
      </c>
      <c r="B872" s="84"/>
      <c r="C872" s="33"/>
      <c r="D872" s="33"/>
      <c r="E872" s="31"/>
      <c r="F872" s="26" t="s">
        <v>1020</v>
      </c>
      <c r="G872" s="31">
        <v>0</v>
      </c>
      <c r="H872" s="31">
        <v>0</v>
      </c>
      <c r="I872" s="19">
        <v>85</v>
      </c>
      <c r="J872" s="31">
        <v>0</v>
      </c>
    </row>
    <row r="873" spans="1:10" ht="15.75" customHeight="1" x14ac:dyDescent="0.3">
      <c r="A873" s="34">
        <v>34506</v>
      </c>
      <c r="B873" s="84"/>
      <c r="C873" s="33"/>
      <c r="D873" s="33"/>
      <c r="E873" s="31"/>
      <c r="F873" s="26" t="s">
        <v>1021</v>
      </c>
      <c r="G873" s="31">
        <v>0</v>
      </c>
      <c r="H873" s="31">
        <v>0</v>
      </c>
      <c r="I873" s="19">
        <v>85</v>
      </c>
      <c r="J873" s="31">
        <v>0</v>
      </c>
    </row>
    <row r="874" spans="1:10" ht="15.75" customHeight="1" x14ac:dyDescent="0.3">
      <c r="A874" s="34">
        <v>34612</v>
      </c>
      <c r="B874" s="84"/>
      <c r="C874" s="33"/>
      <c r="D874" s="33"/>
      <c r="E874" s="31"/>
      <c r="F874" s="26" t="s">
        <v>368</v>
      </c>
      <c r="G874" s="31">
        <v>0</v>
      </c>
      <c r="H874" s="31">
        <v>0</v>
      </c>
      <c r="I874" s="19">
        <v>115</v>
      </c>
      <c r="J874" s="31">
        <v>0</v>
      </c>
    </row>
    <row r="875" spans="1:10" ht="15.75" customHeight="1" x14ac:dyDescent="0.3">
      <c r="A875" s="34">
        <v>34613</v>
      </c>
      <c r="B875" s="84"/>
      <c r="C875" s="33"/>
      <c r="D875" s="33"/>
      <c r="E875" s="31"/>
      <c r="F875" s="26" t="s">
        <v>367</v>
      </c>
      <c r="G875" s="31">
        <v>0</v>
      </c>
      <c r="H875" s="31">
        <v>0</v>
      </c>
      <c r="I875" s="19">
        <v>115</v>
      </c>
      <c r="J875" s="31">
        <v>0</v>
      </c>
    </row>
    <row r="876" spans="1:10" ht="15.75" customHeight="1" x14ac:dyDescent="0.3">
      <c r="A876" s="34">
        <v>35081</v>
      </c>
      <c r="B876" s="84"/>
      <c r="C876" s="33"/>
      <c r="D876" s="33"/>
      <c r="E876" s="31"/>
      <c r="F876" s="26" t="s">
        <v>1022</v>
      </c>
      <c r="G876" s="31">
        <v>0</v>
      </c>
      <c r="H876" s="31">
        <v>0</v>
      </c>
      <c r="I876" s="19">
        <v>115</v>
      </c>
      <c r="J876" s="31">
        <v>0</v>
      </c>
    </row>
    <row r="877" spans="1:10" ht="15.75" customHeight="1" x14ac:dyDescent="0.3">
      <c r="A877" s="34">
        <v>35082</v>
      </c>
      <c r="B877" s="84"/>
      <c r="C877" s="33"/>
      <c r="D877" s="33"/>
      <c r="E877" s="31"/>
      <c r="F877" s="26" t="s">
        <v>1023</v>
      </c>
      <c r="G877" s="31">
        <v>0</v>
      </c>
      <c r="H877" s="31">
        <v>0</v>
      </c>
      <c r="I877" s="19">
        <v>115</v>
      </c>
      <c r="J877" s="31">
        <v>0</v>
      </c>
    </row>
    <row r="878" spans="1:10" ht="15.75" customHeight="1" x14ac:dyDescent="0.3">
      <c r="A878" s="34">
        <v>35083</v>
      </c>
      <c r="B878" s="84"/>
      <c r="C878" s="33"/>
      <c r="D878" s="33"/>
      <c r="E878" s="31"/>
      <c r="F878" s="26" t="s">
        <v>1024</v>
      </c>
      <c r="G878" s="31">
        <v>0</v>
      </c>
      <c r="H878" s="31">
        <v>0</v>
      </c>
      <c r="I878" s="19">
        <v>115</v>
      </c>
      <c r="J878" s="31">
        <v>0</v>
      </c>
    </row>
    <row r="879" spans="1:10" ht="15.75" customHeight="1" x14ac:dyDescent="0.3">
      <c r="A879" s="34">
        <v>35084</v>
      </c>
      <c r="B879" s="84"/>
      <c r="C879" s="33"/>
      <c r="D879" s="33"/>
      <c r="E879" s="31"/>
      <c r="F879" s="26" t="s">
        <v>1025</v>
      </c>
      <c r="G879" s="31">
        <v>0</v>
      </c>
      <c r="H879" s="31">
        <v>0</v>
      </c>
      <c r="I879" s="19">
        <v>115</v>
      </c>
      <c r="J879" s="31">
        <v>0</v>
      </c>
    </row>
    <row r="880" spans="1:10" ht="15.75" customHeight="1" x14ac:dyDescent="0.3">
      <c r="A880" s="34">
        <v>35198</v>
      </c>
      <c r="B880" s="84"/>
      <c r="C880" s="33"/>
      <c r="D880" s="33"/>
      <c r="E880" s="31"/>
      <c r="F880" s="26" t="s">
        <v>1026</v>
      </c>
      <c r="G880" s="31">
        <v>0</v>
      </c>
      <c r="H880" s="31">
        <v>0</v>
      </c>
      <c r="I880" s="19">
        <v>115</v>
      </c>
      <c r="J880" s="31">
        <v>0</v>
      </c>
    </row>
    <row r="881" spans="1:10" ht="15.75" customHeight="1" x14ac:dyDescent="0.3">
      <c r="A881" s="34">
        <v>35200</v>
      </c>
      <c r="B881" s="84"/>
      <c r="C881" s="33"/>
      <c r="D881" s="33"/>
      <c r="E881" s="31"/>
      <c r="F881" s="26" t="s">
        <v>1027</v>
      </c>
      <c r="G881" s="31">
        <v>0</v>
      </c>
      <c r="H881" s="31">
        <v>0</v>
      </c>
      <c r="I881" s="19">
        <v>115</v>
      </c>
      <c r="J881" s="31">
        <v>0</v>
      </c>
    </row>
    <row r="882" spans="1:10" ht="15.75" customHeight="1" x14ac:dyDescent="0.3">
      <c r="A882" s="34">
        <v>35210</v>
      </c>
      <c r="B882" s="84"/>
      <c r="C882" s="33"/>
      <c r="D882" s="33"/>
      <c r="E882" s="31"/>
      <c r="F882" s="26" t="s">
        <v>1028</v>
      </c>
      <c r="G882" s="31">
        <v>0</v>
      </c>
      <c r="H882" s="31">
        <v>0</v>
      </c>
      <c r="I882" s="19">
        <v>115</v>
      </c>
      <c r="J882" s="31">
        <v>0</v>
      </c>
    </row>
    <row r="883" spans="1:10" ht="15.75" customHeight="1" x14ac:dyDescent="0.3">
      <c r="A883" s="34">
        <v>35211</v>
      </c>
      <c r="B883" s="84"/>
      <c r="C883" s="33"/>
      <c r="D883" s="33"/>
      <c r="E883" s="31"/>
      <c r="F883" s="26" t="s">
        <v>1029</v>
      </c>
      <c r="G883" s="31">
        <v>0</v>
      </c>
      <c r="H883" s="31">
        <v>0</v>
      </c>
      <c r="I883" s="19">
        <v>115</v>
      </c>
      <c r="J883" s="31">
        <v>0</v>
      </c>
    </row>
    <row r="884" spans="1:10" ht="15.75" customHeight="1" x14ac:dyDescent="0.3">
      <c r="A884" s="34">
        <v>35231</v>
      </c>
      <c r="B884" s="84"/>
      <c r="C884" s="33"/>
      <c r="D884" s="33"/>
      <c r="E884" s="31"/>
      <c r="F884" s="26" t="s">
        <v>365</v>
      </c>
      <c r="G884" s="31">
        <v>0</v>
      </c>
      <c r="H884" s="31">
        <v>0</v>
      </c>
      <c r="I884" s="19">
        <v>115</v>
      </c>
      <c r="J884" s="31">
        <v>0</v>
      </c>
    </row>
    <row r="885" spans="1:10" ht="15.75" customHeight="1" x14ac:dyDescent="0.3">
      <c r="A885" s="34">
        <v>35232</v>
      </c>
      <c r="B885" s="84"/>
      <c r="C885" s="33"/>
      <c r="D885" s="33"/>
      <c r="E885" s="31"/>
      <c r="F885" s="26" t="s">
        <v>366</v>
      </c>
      <c r="G885" s="31">
        <v>0</v>
      </c>
      <c r="H885" s="31">
        <v>0</v>
      </c>
      <c r="I885" s="19">
        <v>115</v>
      </c>
      <c r="J885" s="31">
        <v>0</v>
      </c>
    </row>
    <row r="886" spans="1:10" ht="15.75" customHeight="1" x14ac:dyDescent="0.3">
      <c r="A886" s="34">
        <v>35332</v>
      </c>
      <c r="B886" s="84"/>
      <c r="C886" s="33"/>
      <c r="D886" s="33"/>
      <c r="E886" s="31"/>
      <c r="F886" s="26" t="s">
        <v>1030</v>
      </c>
      <c r="G886" s="31">
        <v>0</v>
      </c>
      <c r="H886" s="31">
        <v>0</v>
      </c>
      <c r="I886" s="19">
        <v>115</v>
      </c>
      <c r="J886" s="31">
        <v>0</v>
      </c>
    </row>
    <row r="887" spans="1:10" ht="15.75" customHeight="1" x14ac:dyDescent="0.3">
      <c r="A887" s="34">
        <v>35333</v>
      </c>
      <c r="B887" s="84"/>
      <c r="C887" s="33"/>
      <c r="D887" s="33"/>
      <c r="E887" s="31"/>
      <c r="F887" s="26" t="s">
        <v>1031</v>
      </c>
      <c r="G887" s="31">
        <v>0</v>
      </c>
      <c r="H887" s="31">
        <v>0</v>
      </c>
      <c r="I887" s="19">
        <v>115</v>
      </c>
      <c r="J887" s="31">
        <v>0</v>
      </c>
    </row>
    <row r="888" spans="1:10" ht="15.75" customHeight="1" x14ac:dyDescent="0.3">
      <c r="A888" s="34">
        <v>35339</v>
      </c>
      <c r="B888" s="84"/>
      <c r="C888" s="33"/>
      <c r="D888" s="33"/>
      <c r="E888" s="31"/>
      <c r="F888" s="26" t="s">
        <v>327</v>
      </c>
      <c r="G888" s="31">
        <v>0</v>
      </c>
      <c r="H888" s="31">
        <v>0</v>
      </c>
      <c r="I888" s="19">
        <v>115</v>
      </c>
      <c r="J888" s="31">
        <v>0</v>
      </c>
    </row>
    <row r="889" spans="1:10" ht="15.75" customHeight="1" x14ac:dyDescent="0.3">
      <c r="A889" s="34">
        <v>35340</v>
      </c>
      <c r="B889" s="84"/>
      <c r="C889" s="33"/>
      <c r="D889" s="33"/>
      <c r="E889" s="31"/>
      <c r="F889" s="26" t="s">
        <v>1032</v>
      </c>
      <c r="G889" s="31">
        <v>0</v>
      </c>
      <c r="H889" s="31">
        <v>0</v>
      </c>
      <c r="I889" s="19">
        <v>115</v>
      </c>
      <c r="J889" s="31">
        <v>0</v>
      </c>
    </row>
    <row r="890" spans="1:10" ht="15.75" customHeight="1" x14ac:dyDescent="0.3">
      <c r="A890" s="34">
        <v>35479</v>
      </c>
      <c r="B890" s="84"/>
      <c r="C890" s="33"/>
      <c r="D890" s="33"/>
      <c r="E890" s="31"/>
      <c r="F890" s="26" t="s">
        <v>1033</v>
      </c>
      <c r="G890" s="31">
        <v>0</v>
      </c>
      <c r="H890" s="31">
        <v>0</v>
      </c>
      <c r="I890" s="19">
        <v>115</v>
      </c>
      <c r="J890" s="31">
        <v>0</v>
      </c>
    </row>
    <row r="891" spans="1:10" ht="15.75" customHeight="1" x14ac:dyDescent="0.3">
      <c r="A891" s="34">
        <v>35480</v>
      </c>
      <c r="B891" s="84"/>
      <c r="C891" s="33"/>
      <c r="D891" s="33"/>
      <c r="E891" s="31"/>
      <c r="F891" s="26" t="s">
        <v>1034</v>
      </c>
      <c r="G891" s="31">
        <v>0</v>
      </c>
      <c r="H891" s="31">
        <v>0</v>
      </c>
      <c r="I891" s="19">
        <v>115</v>
      </c>
      <c r="J891" s="31">
        <v>0</v>
      </c>
    </row>
    <row r="892" spans="1:10" ht="15.75" customHeight="1" x14ac:dyDescent="0.3">
      <c r="A892" s="34">
        <v>35481</v>
      </c>
      <c r="B892" s="84"/>
      <c r="C892" s="33"/>
      <c r="D892" s="33"/>
      <c r="E892" s="31"/>
      <c r="F892" s="26" t="s">
        <v>485</v>
      </c>
      <c r="G892" s="31">
        <v>0</v>
      </c>
      <c r="H892" s="31">
        <v>0</v>
      </c>
      <c r="I892" s="19">
        <v>115</v>
      </c>
      <c r="J892" s="31">
        <v>0</v>
      </c>
    </row>
    <row r="893" spans="1:10" ht="15.75" customHeight="1" x14ac:dyDescent="0.3">
      <c r="A893" s="34">
        <v>35482</v>
      </c>
      <c r="B893" s="84"/>
      <c r="C893" s="33"/>
      <c r="D893" s="33"/>
      <c r="E893" s="31"/>
      <c r="F893" s="26" t="s">
        <v>1035</v>
      </c>
      <c r="G893" s="31">
        <v>0</v>
      </c>
      <c r="H893" s="31">
        <v>0</v>
      </c>
      <c r="I893" s="19">
        <v>115</v>
      </c>
      <c r="J893" s="31">
        <v>0</v>
      </c>
    </row>
    <row r="894" spans="1:10" ht="15.75" customHeight="1" x14ac:dyDescent="0.3">
      <c r="A894" s="34">
        <v>35533</v>
      </c>
      <c r="B894" s="84"/>
      <c r="C894" s="33"/>
      <c r="D894" s="33"/>
      <c r="E894" s="31"/>
      <c r="F894" s="26" t="s">
        <v>1036</v>
      </c>
      <c r="G894" s="31">
        <v>0</v>
      </c>
      <c r="H894" s="31">
        <v>0</v>
      </c>
      <c r="I894" s="19">
        <v>85</v>
      </c>
      <c r="J894" s="31">
        <v>0</v>
      </c>
    </row>
    <row r="895" spans="1:10" ht="15.75" customHeight="1" x14ac:dyDescent="0.3">
      <c r="A895" s="34">
        <v>35534</v>
      </c>
      <c r="B895" s="84"/>
      <c r="C895" s="33"/>
      <c r="D895" s="33"/>
      <c r="E895" s="31"/>
      <c r="F895" s="26" t="s">
        <v>1037</v>
      </c>
      <c r="G895" s="31">
        <v>0</v>
      </c>
      <c r="H895" s="31">
        <v>0</v>
      </c>
      <c r="I895" s="19">
        <v>85</v>
      </c>
      <c r="J895" s="31">
        <v>0</v>
      </c>
    </row>
    <row r="896" spans="1:10" ht="15.75" customHeight="1" x14ac:dyDescent="0.3">
      <c r="A896" s="34">
        <v>35578</v>
      </c>
      <c r="B896" s="84"/>
      <c r="C896" s="33"/>
      <c r="D896" s="33"/>
      <c r="E896" s="31"/>
      <c r="F896" s="26" t="s">
        <v>1038</v>
      </c>
      <c r="G896" s="31">
        <v>0</v>
      </c>
      <c r="H896" s="31">
        <v>0</v>
      </c>
      <c r="I896" s="19">
        <v>85</v>
      </c>
      <c r="J896" s="31">
        <v>0</v>
      </c>
    </row>
    <row r="897" spans="1:10" ht="15.75" customHeight="1" x14ac:dyDescent="0.3">
      <c r="A897" s="34">
        <v>35631</v>
      </c>
      <c r="B897" s="84"/>
      <c r="C897" s="33"/>
      <c r="D897" s="33"/>
      <c r="E897" s="31"/>
      <c r="F897" s="26" t="s">
        <v>1039</v>
      </c>
      <c r="G897" s="31">
        <v>0</v>
      </c>
      <c r="H897" s="31">
        <v>0</v>
      </c>
      <c r="I897" s="19">
        <v>115</v>
      </c>
      <c r="J897" s="31">
        <v>0</v>
      </c>
    </row>
    <row r="898" spans="1:10" ht="15.75" customHeight="1" x14ac:dyDescent="0.3">
      <c r="A898" s="34">
        <v>35632</v>
      </c>
      <c r="B898" s="84"/>
      <c r="C898" s="33"/>
      <c r="D898" s="33"/>
      <c r="E898" s="31"/>
      <c r="F898" s="26" t="s">
        <v>1040</v>
      </c>
      <c r="G898" s="31">
        <v>0</v>
      </c>
      <c r="H898" s="31">
        <v>0</v>
      </c>
      <c r="I898" s="19">
        <v>115</v>
      </c>
      <c r="J898" s="31">
        <v>0</v>
      </c>
    </row>
    <row r="899" spans="1:10" ht="15.75" customHeight="1" x14ac:dyDescent="0.3">
      <c r="A899" s="34">
        <v>35633</v>
      </c>
      <c r="B899" s="84"/>
      <c r="C899" s="33"/>
      <c r="D899" s="33"/>
      <c r="E899" s="31"/>
      <c r="F899" s="26" t="s">
        <v>1041</v>
      </c>
      <c r="G899" s="31">
        <v>0</v>
      </c>
      <c r="H899" s="31">
        <v>0</v>
      </c>
      <c r="I899" s="19">
        <v>115</v>
      </c>
      <c r="J899" s="31">
        <v>0</v>
      </c>
    </row>
    <row r="900" spans="1:10" ht="15.75" customHeight="1" x14ac:dyDescent="0.3">
      <c r="A900" s="34">
        <v>35634</v>
      </c>
      <c r="B900" s="84"/>
      <c r="C900" s="33"/>
      <c r="D900" s="33"/>
      <c r="E900" s="31"/>
      <c r="F900" s="26" t="s">
        <v>1042</v>
      </c>
      <c r="G900" s="31">
        <v>0</v>
      </c>
      <c r="H900" s="31">
        <v>0</v>
      </c>
      <c r="I900" s="19">
        <v>115</v>
      </c>
      <c r="J900" s="31">
        <v>0</v>
      </c>
    </row>
    <row r="901" spans="1:10" ht="15.75" customHeight="1" x14ac:dyDescent="0.3">
      <c r="A901" s="34">
        <v>35650</v>
      </c>
      <c r="B901" s="84"/>
      <c r="C901" s="33"/>
      <c r="D901" s="33"/>
      <c r="E901" s="31"/>
      <c r="F901" s="26" t="s">
        <v>1043</v>
      </c>
      <c r="G901" s="31">
        <v>0</v>
      </c>
      <c r="H901" s="31">
        <v>0</v>
      </c>
      <c r="I901" s="19">
        <v>85</v>
      </c>
      <c r="J901" s="31">
        <v>0</v>
      </c>
    </row>
    <row r="902" spans="1:10" ht="15.75" customHeight="1" x14ac:dyDescent="0.3">
      <c r="A902" s="34">
        <v>35652</v>
      </c>
      <c r="B902" s="84"/>
      <c r="C902" s="33"/>
      <c r="D902" s="33"/>
      <c r="E902" s="31"/>
      <c r="F902" s="26" t="s">
        <v>1044</v>
      </c>
      <c r="G902" s="31">
        <v>0</v>
      </c>
      <c r="H902" s="31">
        <v>0</v>
      </c>
      <c r="I902" s="19">
        <v>85</v>
      </c>
      <c r="J902" s="31">
        <v>0</v>
      </c>
    </row>
    <row r="903" spans="1:10" ht="15.75" customHeight="1" x14ac:dyDescent="0.3">
      <c r="A903" s="34">
        <v>35654</v>
      </c>
      <c r="B903" s="84"/>
      <c r="C903" s="33"/>
      <c r="D903" s="33"/>
      <c r="E903" s="31"/>
      <c r="F903" s="26" t="s">
        <v>552</v>
      </c>
      <c r="G903" s="31">
        <v>0</v>
      </c>
      <c r="H903" s="31">
        <v>0</v>
      </c>
      <c r="I903" s="19">
        <v>85</v>
      </c>
      <c r="J903" s="31">
        <v>0</v>
      </c>
    </row>
    <row r="904" spans="1:10" ht="15.75" customHeight="1" x14ac:dyDescent="0.3">
      <c r="A904" s="34">
        <v>35656</v>
      </c>
      <c r="B904" s="84"/>
      <c r="C904" s="33"/>
      <c r="D904" s="33"/>
      <c r="E904" s="31"/>
      <c r="F904" s="26" t="s">
        <v>1045</v>
      </c>
      <c r="G904" s="31">
        <v>0</v>
      </c>
      <c r="H904" s="31">
        <v>0</v>
      </c>
      <c r="I904" s="19">
        <v>85</v>
      </c>
      <c r="J904" s="31">
        <v>0</v>
      </c>
    </row>
    <row r="905" spans="1:10" ht="15.75" customHeight="1" x14ac:dyDescent="0.3">
      <c r="A905" s="34">
        <v>35658</v>
      </c>
      <c r="B905" s="84"/>
      <c r="C905" s="33"/>
      <c r="D905" s="33"/>
      <c r="E905" s="31"/>
      <c r="F905" s="26" t="s">
        <v>1046</v>
      </c>
      <c r="G905" s="31">
        <v>0</v>
      </c>
      <c r="H905" s="31">
        <v>0</v>
      </c>
      <c r="I905" s="19">
        <v>85</v>
      </c>
      <c r="J905" s="31">
        <v>0</v>
      </c>
    </row>
    <row r="906" spans="1:10" ht="15.75" customHeight="1" x14ac:dyDescent="0.3">
      <c r="A906" s="34">
        <v>35662</v>
      </c>
      <c r="B906" s="84"/>
      <c r="C906" s="33"/>
      <c r="D906" s="33"/>
      <c r="E906" s="31"/>
      <c r="F906" s="26" t="s">
        <v>1047</v>
      </c>
      <c r="G906" s="31">
        <v>0</v>
      </c>
      <c r="H906" s="31">
        <v>0</v>
      </c>
      <c r="I906" s="19">
        <v>85</v>
      </c>
      <c r="J906" s="31">
        <v>0</v>
      </c>
    </row>
    <row r="907" spans="1:10" ht="15.75" customHeight="1" x14ac:dyDescent="0.3">
      <c r="A907" s="34">
        <v>35664</v>
      </c>
      <c r="B907" s="84"/>
      <c r="C907" s="33"/>
      <c r="D907" s="33"/>
      <c r="E907" s="31"/>
      <c r="F907" s="26" t="s">
        <v>554</v>
      </c>
      <c r="G907" s="31">
        <v>0</v>
      </c>
      <c r="H907" s="31">
        <v>0</v>
      </c>
      <c r="I907" s="19">
        <v>85</v>
      </c>
      <c r="J907" s="31">
        <v>0</v>
      </c>
    </row>
    <row r="908" spans="1:10" ht="15.75" customHeight="1" x14ac:dyDescent="0.3">
      <c r="A908" s="34">
        <v>35666</v>
      </c>
      <c r="B908" s="84"/>
      <c r="C908" s="33"/>
      <c r="D908" s="33"/>
      <c r="E908" s="31"/>
      <c r="F908" s="26" t="s">
        <v>1048</v>
      </c>
      <c r="G908" s="31">
        <v>0</v>
      </c>
      <c r="H908" s="31">
        <v>0</v>
      </c>
      <c r="I908" s="19">
        <v>85</v>
      </c>
      <c r="J908" s="31">
        <v>0</v>
      </c>
    </row>
    <row r="909" spans="1:10" ht="15.75" customHeight="1" x14ac:dyDescent="0.3">
      <c r="A909" s="34">
        <v>35668</v>
      </c>
      <c r="B909" s="84"/>
      <c r="C909" s="33"/>
      <c r="D909" s="33"/>
      <c r="E909" s="31"/>
      <c r="F909" s="26" t="s">
        <v>1049</v>
      </c>
      <c r="G909" s="31">
        <v>0</v>
      </c>
      <c r="H909" s="31">
        <v>0</v>
      </c>
      <c r="I909" s="19">
        <v>85</v>
      </c>
      <c r="J909" s="31">
        <v>0</v>
      </c>
    </row>
    <row r="910" spans="1:10" ht="15.75" customHeight="1" x14ac:dyDescent="0.3">
      <c r="A910" s="34">
        <v>35670</v>
      </c>
      <c r="B910" s="84"/>
      <c r="C910" s="33"/>
      <c r="D910" s="33"/>
      <c r="E910" s="31"/>
      <c r="F910" s="26" t="s">
        <v>1050</v>
      </c>
      <c r="G910" s="31">
        <v>0</v>
      </c>
      <c r="H910" s="31">
        <v>0</v>
      </c>
      <c r="I910" s="19">
        <v>85</v>
      </c>
      <c r="J910" s="31">
        <v>0</v>
      </c>
    </row>
    <row r="911" spans="1:10" ht="15.75" customHeight="1" x14ac:dyDescent="0.3">
      <c r="A911" s="34">
        <v>35674</v>
      </c>
      <c r="B911" s="84"/>
      <c r="C911" s="33"/>
      <c r="D911" s="33"/>
      <c r="E911" s="31"/>
      <c r="F911" s="26" t="s">
        <v>1051</v>
      </c>
      <c r="G911" s="31">
        <v>0</v>
      </c>
      <c r="H911" s="31">
        <v>0</v>
      </c>
      <c r="I911" s="19">
        <v>85</v>
      </c>
      <c r="J911" s="31">
        <v>0</v>
      </c>
    </row>
    <row r="912" spans="1:10" s="51" customFormat="1" ht="15.75" customHeight="1" x14ac:dyDescent="0.3">
      <c r="A912" s="34">
        <v>35676</v>
      </c>
      <c r="B912" s="84"/>
      <c r="C912" s="33"/>
      <c r="D912" s="33"/>
      <c r="E912" s="31"/>
      <c r="F912" s="26" t="s">
        <v>1052</v>
      </c>
      <c r="G912" s="31">
        <v>0</v>
      </c>
      <c r="H912" s="31">
        <v>0</v>
      </c>
      <c r="I912" s="19">
        <v>85</v>
      </c>
      <c r="J912" s="31">
        <v>0</v>
      </c>
    </row>
    <row r="913" spans="1:10" ht="15.75" customHeight="1" x14ac:dyDescent="0.3">
      <c r="A913" s="34">
        <v>37092</v>
      </c>
      <c r="B913" s="86"/>
      <c r="C913" s="34"/>
      <c r="D913" s="34"/>
      <c r="E913" s="34"/>
      <c r="F913" s="26" t="s">
        <v>585</v>
      </c>
      <c r="G913" s="31">
        <v>0</v>
      </c>
      <c r="H913" s="31">
        <v>0</v>
      </c>
      <c r="I913" s="19">
        <v>50</v>
      </c>
      <c r="J913" s="31">
        <v>0</v>
      </c>
    </row>
    <row r="914" spans="1:10" ht="15.75" customHeight="1" x14ac:dyDescent="0.3">
      <c r="A914" s="34">
        <v>37093</v>
      </c>
      <c r="B914" s="86"/>
      <c r="C914" s="34"/>
      <c r="D914" s="34"/>
      <c r="E914" s="34"/>
      <c r="F914" s="26" t="s">
        <v>586</v>
      </c>
      <c r="G914" s="31">
        <v>0</v>
      </c>
      <c r="H914" s="31">
        <v>0</v>
      </c>
      <c r="I914" s="19">
        <v>50</v>
      </c>
      <c r="J914" s="31">
        <v>0</v>
      </c>
    </row>
    <row r="915" spans="1:10" ht="15.75" customHeight="1" x14ac:dyDescent="0.3">
      <c r="A915" s="34">
        <v>37094</v>
      </c>
      <c r="B915" s="86"/>
      <c r="C915" s="34"/>
      <c r="D915" s="34"/>
      <c r="E915" s="34"/>
      <c r="F915" s="26" t="s">
        <v>1053</v>
      </c>
      <c r="G915" s="31">
        <v>0</v>
      </c>
      <c r="H915" s="31">
        <v>0</v>
      </c>
      <c r="I915" s="19">
        <v>50</v>
      </c>
      <c r="J915" s="31">
        <v>0</v>
      </c>
    </row>
    <row r="916" spans="1:10" ht="15.75" customHeight="1" x14ac:dyDescent="0.3">
      <c r="A916" s="34">
        <v>37095</v>
      </c>
      <c r="B916" s="86"/>
      <c r="C916" s="34"/>
      <c r="D916" s="34"/>
      <c r="E916" s="34"/>
      <c r="F916" s="26" t="s">
        <v>1054</v>
      </c>
      <c r="G916" s="31">
        <v>0</v>
      </c>
      <c r="H916" s="31">
        <v>0</v>
      </c>
      <c r="I916" s="19">
        <v>50</v>
      </c>
      <c r="J916" s="31">
        <v>0</v>
      </c>
    </row>
    <row r="917" spans="1:10" ht="15.75" customHeight="1" x14ac:dyDescent="0.3">
      <c r="A917" s="34">
        <v>37096</v>
      </c>
      <c r="B917" s="86"/>
      <c r="C917" s="34"/>
      <c r="D917" s="34"/>
      <c r="E917" s="34"/>
      <c r="F917" s="26" t="s">
        <v>1055</v>
      </c>
      <c r="G917" s="31">
        <v>0</v>
      </c>
      <c r="H917" s="31">
        <v>0</v>
      </c>
      <c r="I917" s="19">
        <v>50</v>
      </c>
      <c r="J917" s="31">
        <v>0</v>
      </c>
    </row>
    <row r="918" spans="1:10" ht="15.75" customHeight="1" x14ac:dyDescent="0.3">
      <c r="A918" s="34">
        <v>37097</v>
      </c>
      <c r="B918" s="86"/>
      <c r="C918" s="34"/>
      <c r="D918" s="34"/>
      <c r="E918" s="34"/>
      <c r="F918" s="26" t="s">
        <v>590</v>
      </c>
      <c r="G918" s="31">
        <v>0</v>
      </c>
      <c r="H918" s="31">
        <v>0</v>
      </c>
      <c r="I918" s="19">
        <v>50</v>
      </c>
      <c r="J918" s="31">
        <v>0</v>
      </c>
    </row>
    <row r="919" spans="1:10" ht="15.75" customHeight="1" x14ac:dyDescent="0.3">
      <c r="A919" s="34">
        <v>37098</v>
      </c>
      <c r="B919" s="86"/>
      <c r="C919" s="34"/>
      <c r="D919" s="34"/>
      <c r="E919" s="34"/>
      <c r="F919" s="26" t="s">
        <v>1056</v>
      </c>
      <c r="G919" s="31">
        <v>0</v>
      </c>
      <c r="H919" s="31">
        <v>0</v>
      </c>
      <c r="I919" s="19">
        <v>50</v>
      </c>
      <c r="J919" s="31">
        <v>0</v>
      </c>
    </row>
    <row r="920" spans="1:10" ht="15.75" customHeight="1" x14ac:dyDescent="0.3">
      <c r="A920" s="34">
        <v>37099</v>
      </c>
      <c r="B920" s="86"/>
      <c r="C920" s="34"/>
      <c r="D920" s="34"/>
      <c r="E920" s="34"/>
      <c r="F920" s="26" t="s">
        <v>592</v>
      </c>
      <c r="G920" s="31">
        <v>0</v>
      </c>
      <c r="H920" s="31">
        <v>0</v>
      </c>
      <c r="I920" s="19">
        <v>50</v>
      </c>
      <c r="J920" s="31">
        <v>0</v>
      </c>
    </row>
    <row r="921" spans="1:10" ht="15.75" customHeight="1" x14ac:dyDescent="0.3">
      <c r="A921" s="34">
        <v>37100</v>
      </c>
      <c r="B921" s="86"/>
      <c r="C921" s="34"/>
      <c r="D921" s="34"/>
      <c r="E921" s="34"/>
      <c r="F921" s="26" t="s">
        <v>593</v>
      </c>
      <c r="G921" s="31">
        <v>0</v>
      </c>
      <c r="H921" s="31">
        <v>0</v>
      </c>
      <c r="I921" s="19">
        <v>50</v>
      </c>
      <c r="J921" s="31">
        <v>0</v>
      </c>
    </row>
    <row r="922" spans="1:10" ht="15.75" customHeight="1" x14ac:dyDescent="0.3">
      <c r="A922" s="34">
        <v>37101</v>
      </c>
      <c r="B922" s="86"/>
      <c r="C922" s="34"/>
      <c r="D922" s="34"/>
      <c r="E922" s="34"/>
      <c r="F922" s="26" t="s">
        <v>594</v>
      </c>
      <c r="G922" s="31">
        <v>0</v>
      </c>
      <c r="H922" s="31">
        <v>0</v>
      </c>
      <c r="I922" s="19">
        <v>50</v>
      </c>
      <c r="J922" s="31">
        <v>0</v>
      </c>
    </row>
    <row r="923" spans="1:10" ht="15.75" customHeight="1" x14ac:dyDescent="0.3">
      <c r="A923" s="34">
        <v>37702</v>
      </c>
      <c r="B923" s="86"/>
      <c r="C923" s="34"/>
      <c r="D923" s="34"/>
      <c r="E923" s="34"/>
      <c r="F923" s="26" t="s">
        <v>1057</v>
      </c>
      <c r="G923" s="31">
        <v>0</v>
      </c>
      <c r="H923" s="31">
        <v>0</v>
      </c>
      <c r="I923" s="19">
        <v>85</v>
      </c>
      <c r="J923" s="31">
        <v>0</v>
      </c>
    </row>
    <row r="924" spans="1:10" ht="15.75" customHeight="1" x14ac:dyDescent="0.3">
      <c r="A924" s="34">
        <v>37703</v>
      </c>
      <c r="B924" s="86"/>
      <c r="C924" s="34"/>
      <c r="D924" s="34"/>
      <c r="E924" s="34"/>
      <c r="F924" s="26" t="s">
        <v>1058</v>
      </c>
      <c r="G924" s="31">
        <v>0</v>
      </c>
      <c r="H924" s="31">
        <v>0</v>
      </c>
      <c r="I924" s="19">
        <v>85</v>
      </c>
      <c r="J924" s="31">
        <v>0</v>
      </c>
    </row>
    <row r="925" spans="1:10" s="51" customFormat="1" ht="15.75" customHeight="1" x14ac:dyDescent="0.3">
      <c r="A925" s="34">
        <v>38380</v>
      </c>
      <c r="B925" s="86"/>
      <c r="C925" s="34"/>
      <c r="D925" s="34"/>
      <c r="E925" s="34"/>
      <c r="F925" s="26" t="s">
        <v>706</v>
      </c>
      <c r="G925" s="31">
        <v>0</v>
      </c>
      <c r="H925" s="31">
        <v>0</v>
      </c>
      <c r="I925" s="19">
        <v>85</v>
      </c>
      <c r="J925" s="31">
        <v>0</v>
      </c>
    </row>
    <row r="926" spans="1:10" ht="15.75" customHeight="1" x14ac:dyDescent="0.3">
      <c r="A926" s="34">
        <v>38510</v>
      </c>
      <c r="B926" s="86"/>
      <c r="C926" s="34"/>
      <c r="D926" s="34"/>
      <c r="E926" s="34"/>
      <c r="F926" s="26" t="s">
        <v>1059</v>
      </c>
      <c r="G926" s="31">
        <v>0</v>
      </c>
      <c r="H926" s="31">
        <v>0</v>
      </c>
      <c r="I926" s="19">
        <v>85</v>
      </c>
      <c r="J926" s="31">
        <v>0</v>
      </c>
    </row>
    <row r="927" spans="1:10" ht="15.75" customHeight="1" x14ac:dyDescent="0.3">
      <c r="A927" s="34">
        <v>38511</v>
      </c>
      <c r="B927" s="84"/>
      <c r="C927" s="34"/>
      <c r="D927" s="34"/>
      <c r="E927" s="34"/>
      <c r="F927" s="26" t="s">
        <v>1060</v>
      </c>
      <c r="G927" s="31">
        <v>0</v>
      </c>
      <c r="H927" s="31">
        <v>0</v>
      </c>
      <c r="I927" s="19">
        <v>85</v>
      </c>
      <c r="J927" s="31">
        <v>0</v>
      </c>
    </row>
    <row r="928" spans="1:10" ht="15.75" customHeight="1" x14ac:dyDescent="0.3">
      <c r="A928" s="34">
        <v>38665</v>
      </c>
      <c r="B928" s="84"/>
      <c r="C928" s="34"/>
      <c r="D928" s="34"/>
      <c r="E928" s="34"/>
      <c r="F928" s="26" t="s">
        <v>43</v>
      </c>
      <c r="G928" s="31">
        <v>0</v>
      </c>
      <c r="H928" s="31">
        <v>0</v>
      </c>
      <c r="I928" s="19">
        <v>50</v>
      </c>
      <c r="J928" s="31">
        <v>0</v>
      </c>
    </row>
    <row r="929" spans="1:10" ht="15.75" customHeight="1" x14ac:dyDescent="0.3">
      <c r="A929" s="34">
        <v>38666</v>
      </c>
      <c r="B929" s="84"/>
      <c r="C929" s="34"/>
      <c r="D929" s="34"/>
      <c r="E929" s="34"/>
      <c r="F929" s="26" t="s">
        <v>1061</v>
      </c>
      <c r="G929" s="31">
        <v>0</v>
      </c>
      <c r="H929" s="31">
        <v>0</v>
      </c>
      <c r="I929" s="19">
        <v>50</v>
      </c>
      <c r="J929" s="31">
        <v>0</v>
      </c>
    </row>
    <row r="930" spans="1:10" ht="15.75" customHeight="1" x14ac:dyDescent="0.3">
      <c r="A930" s="34">
        <v>38667</v>
      </c>
      <c r="B930" s="84"/>
      <c r="C930" s="34"/>
      <c r="D930" s="34"/>
      <c r="E930" s="34"/>
      <c r="F930" s="26" t="s">
        <v>1062</v>
      </c>
      <c r="G930" s="31">
        <v>0</v>
      </c>
      <c r="H930" s="31">
        <v>0</v>
      </c>
      <c r="I930" s="19">
        <v>50</v>
      </c>
      <c r="J930" s="31">
        <v>0</v>
      </c>
    </row>
    <row r="931" spans="1:10" ht="15.75" customHeight="1" x14ac:dyDescent="0.3">
      <c r="A931" s="34">
        <v>38668</v>
      </c>
      <c r="B931" s="84"/>
      <c r="C931" s="34"/>
      <c r="D931" s="34"/>
      <c r="E931" s="34"/>
      <c r="F931" s="26" t="s">
        <v>1063</v>
      </c>
      <c r="G931" s="31">
        <v>0</v>
      </c>
      <c r="H931" s="31">
        <v>0</v>
      </c>
      <c r="I931" s="19">
        <v>50</v>
      </c>
      <c r="J931" s="31">
        <v>0</v>
      </c>
    </row>
    <row r="932" spans="1:10" ht="15.75" customHeight="1" x14ac:dyDescent="0.3">
      <c r="A932" s="34">
        <v>38669</v>
      </c>
      <c r="B932" s="84"/>
      <c r="C932" s="34"/>
      <c r="D932" s="34"/>
      <c r="E932" s="34"/>
      <c r="F932" s="26" t="s">
        <v>1064</v>
      </c>
      <c r="G932" s="31">
        <v>0</v>
      </c>
      <c r="H932" s="31">
        <v>0</v>
      </c>
      <c r="I932" s="19">
        <v>50</v>
      </c>
      <c r="J932" s="31">
        <v>0</v>
      </c>
    </row>
    <row r="933" spans="1:10" ht="15.75" customHeight="1" x14ac:dyDescent="0.3">
      <c r="A933" s="34">
        <v>38670</v>
      </c>
      <c r="B933" s="84"/>
      <c r="C933" s="34"/>
      <c r="D933" s="34"/>
      <c r="E933" s="34"/>
      <c r="F933" s="26" t="s">
        <v>1065</v>
      </c>
      <c r="G933" s="31">
        <v>0</v>
      </c>
      <c r="H933" s="31">
        <v>0</v>
      </c>
      <c r="I933" s="19">
        <v>50</v>
      </c>
      <c r="J933" s="31">
        <v>0</v>
      </c>
    </row>
    <row r="934" spans="1:10" ht="15.75" customHeight="1" x14ac:dyDescent="0.3">
      <c r="A934" s="34">
        <v>38671</v>
      </c>
      <c r="B934" s="84"/>
      <c r="C934" s="34"/>
      <c r="D934" s="34"/>
      <c r="E934" s="34"/>
      <c r="F934" s="26" t="s">
        <v>1066</v>
      </c>
      <c r="G934" s="31">
        <v>0</v>
      </c>
      <c r="H934" s="31">
        <v>0</v>
      </c>
      <c r="I934" s="19">
        <v>50</v>
      </c>
      <c r="J934" s="31">
        <v>0</v>
      </c>
    </row>
    <row r="935" spans="1:10" ht="15.75" customHeight="1" x14ac:dyDescent="0.3">
      <c r="A935" s="34">
        <v>38672</v>
      </c>
      <c r="B935" s="84"/>
      <c r="C935" s="34"/>
      <c r="D935" s="34"/>
      <c r="E935" s="34"/>
      <c r="F935" s="26" t="s">
        <v>1067</v>
      </c>
      <c r="G935" s="31">
        <v>0</v>
      </c>
      <c r="H935" s="31">
        <v>0</v>
      </c>
      <c r="I935" s="19">
        <v>50</v>
      </c>
      <c r="J935" s="31">
        <v>0</v>
      </c>
    </row>
    <row r="936" spans="1:10" ht="15.75" customHeight="1" x14ac:dyDescent="0.3">
      <c r="A936" s="34">
        <v>38673</v>
      </c>
      <c r="B936" s="84"/>
      <c r="C936" s="34"/>
      <c r="D936" s="34"/>
      <c r="E936" s="34"/>
      <c r="F936" s="26" t="s">
        <v>1068</v>
      </c>
      <c r="G936" s="31">
        <v>0</v>
      </c>
      <c r="H936" s="31">
        <v>0</v>
      </c>
      <c r="I936" s="19">
        <v>50</v>
      </c>
      <c r="J936" s="31">
        <v>0</v>
      </c>
    </row>
    <row r="937" spans="1:10" ht="15.75" customHeight="1" x14ac:dyDescent="0.3">
      <c r="A937" s="34">
        <v>38675</v>
      </c>
      <c r="B937" s="84"/>
      <c r="C937" s="34"/>
      <c r="D937" s="34"/>
      <c r="E937" s="34"/>
      <c r="F937" s="26" t="s">
        <v>1069</v>
      </c>
      <c r="G937" s="31">
        <v>0</v>
      </c>
      <c r="H937" s="31">
        <v>0</v>
      </c>
      <c r="I937" s="19">
        <v>50</v>
      </c>
      <c r="J937" s="31">
        <v>0</v>
      </c>
    </row>
    <row r="938" spans="1:10" ht="15.75" customHeight="1" x14ac:dyDescent="0.3">
      <c r="A938" s="34">
        <v>38917</v>
      </c>
      <c r="B938" s="84"/>
      <c r="C938" s="34"/>
      <c r="D938" s="34"/>
      <c r="E938" s="34"/>
      <c r="F938" s="26" t="s">
        <v>763</v>
      </c>
      <c r="G938" s="31">
        <v>0</v>
      </c>
      <c r="H938" s="31">
        <v>0</v>
      </c>
      <c r="I938" s="19">
        <v>85</v>
      </c>
      <c r="J938" s="31">
        <v>0</v>
      </c>
    </row>
    <row r="939" spans="1:10" ht="15.75" customHeight="1" x14ac:dyDescent="0.3">
      <c r="A939" s="34">
        <v>41163</v>
      </c>
      <c r="B939" s="84"/>
      <c r="C939" s="34"/>
      <c r="D939" s="34"/>
      <c r="E939" s="34"/>
      <c r="F939" s="26" t="s">
        <v>563</v>
      </c>
      <c r="G939" s="31">
        <v>0</v>
      </c>
      <c r="H939" s="31">
        <v>0</v>
      </c>
      <c r="I939" s="19">
        <v>85</v>
      </c>
      <c r="J939" s="31">
        <v>0</v>
      </c>
    </row>
    <row r="940" spans="1:10" ht="15.75" customHeight="1" x14ac:dyDescent="0.3">
      <c r="A940" s="34">
        <v>41324</v>
      </c>
      <c r="B940" s="84"/>
      <c r="C940" s="34"/>
      <c r="D940" s="34"/>
      <c r="E940" s="34"/>
      <c r="F940" s="26" t="s">
        <v>564</v>
      </c>
      <c r="G940" s="31">
        <v>0</v>
      </c>
      <c r="H940" s="31">
        <v>0</v>
      </c>
      <c r="I940" s="19">
        <v>85</v>
      </c>
      <c r="J940" s="31">
        <v>0</v>
      </c>
    </row>
    <row r="941" spans="1:10" ht="15.75" customHeight="1" x14ac:dyDescent="0.3">
      <c r="A941" s="34">
        <v>41767</v>
      </c>
      <c r="B941" s="84"/>
      <c r="C941" s="34"/>
      <c r="D941" s="34"/>
      <c r="E941" s="34"/>
      <c r="F941" s="26" t="s">
        <v>1070</v>
      </c>
      <c r="G941" s="31">
        <v>0</v>
      </c>
      <c r="H941" s="31">
        <v>0</v>
      </c>
      <c r="I941" s="19">
        <v>85</v>
      </c>
      <c r="J941" s="31">
        <v>0</v>
      </c>
    </row>
    <row r="942" spans="1:10" ht="15.75" customHeight="1" x14ac:dyDescent="0.3">
      <c r="A942" s="34">
        <v>41769</v>
      </c>
      <c r="B942" s="84"/>
      <c r="C942" s="34"/>
      <c r="D942" s="34"/>
      <c r="E942" s="34"/>
      <c r="F942" s="26" t="s">
        <v>1071</v>
      </c>
      <c r="G942" s="31">
        <v>0</v>
      </c>
      <c r="H942" s="31">
        <v>0</v>
      </c>
      <c r="I942" s="19">
        <v>85</v>
      </c>
      <c r="J942" s="31">
        <v>0</v>
      </c>
    </row>
    <row r="943" spans="1:10" ht="15.75" customHeight="1" x14ac:dyDescent="0.3">
      <c r="A943" s="34">
        <v>41771</v>
      </c>
      <c r="B943" s="84"/>
      <c r="C943" s="34"/>
      <c r="D943" s="34"/>
      <c r="E943" s="34"/>
      <c r="F943" s="26" t="s">
        <v>1072</v>
      </c>
      <c r="G943" s="31">
        <v>0</v>
      </c>
      <c r="H943" s="31">
        <v>0</v>
      </c>
      <c r="I943" s="19">
        <v>85</v>
      </c>
      <c r="J943" s="31">
        <v>0</v>
      </c>
    </row>
    <row r="944" spans="1:10" ht="15.75" customHeight="1" x14ac:dyDescent="0.3">
      <c r="A944" s="34">
        <v>42475</v>
      </c>
      <c r="B944" s="84"/>
      <c r="C944" s="34"/>
      <c r="D944" s="34"/>
      <c r="E944" s="34"/>
      <c r="F944" s="26" t="s">
        <v>1073</v>
      </c>
      <c r="G944" s="31">
        <v>0</v>
      </c>
      <c r="H944" s="31">
        <v>0</v>
      </c>
      <c r="I944" s="19">
        <v>115</v>
      </c>
      <c r="J944" s="31">
        <v>0</v>
      </c>
    </row>
    <row r="945" spans="1:10" ht="15.75" customHeight="1" x14ac:dyDescent="0.3">
      <c r="A945" s="34">
        <v>42592</v>
      </c>
      <c r="B945" s="84"/>
      <c r="C945" s="34"/>
      <c r="D945" s="34"/>
      <c r="E945" s="34"/>
      <c r="F945" s="26" t="s">
        <v>1074</v>
      </c>
      <c r="G945" s="31">
        <v>0</v>
      </c>
      <c r="H945" s="31">
        <v>0</v>
      </c>
      <c r="I945" s="19">
        <v>85</v>
      </c>
      <c r="J945" s="31">
        <v>0</v>
      </c>
    </row>
    <row r="946" spans="1:10" ht="15.75" customHeight="1" x14ac:dyDescent="0.3">
      <c r="A946" s="34">
        <v>42593</v>
      </c>
      <c r="B946" s="84"/>
      <c r="C946" s="34"/>
      <c r="D946" s="34"/>
      <c r="E946" s="34"/>
      <c r="F946" s="26" t="s">
        <v>1075</v>
      </c>
      <c r="G946" s="31">
        <v>0</v>
      </c>
      <c r="H946" s="31">
        <v>0</v>
      </c>
      <c r="I946" s="19">
        <v>85</v>
      </c>
      <c r="J946" s="31">
        <v>0</v>
      </c>
    </row>
    <row r="947" spans="1:10" ht="15.75" customHeight="1" x14ac:dyDescent="0.3">
      <c r="A947" s="34">
        <v>42594</v>
      </c>
      <c r="B947" s="84"/>
      <c r="C947" s="34"/>
      <c r="D947" s="34"/>
      <c r="E947" s="34"/>
      <c r="F947" s="26" t="s">
        <v>1076</v>
      </c>
      <c r="G947" s="31">
        <v>0</v>
      </c>
      <c r="H947" s="31">
        <v>0</v>
      </c>
      <c r="I947" s="19">
        <v>85</v>
      </c>
      <c r="J947" s="31">
        <v>0</v>
      </c>
    </row>
    <row r="948" spans="1:10" ht="15.75" customHeight="1" x14ac:dyDescent="0.3">
      <c r="A948" s="34">
        <v>42595</v>
      </c>
      <c r="B948" s="84"/>
      <c r="C948" s="34"/>
      <c r="D948" s="34"/>
      <c r="E948" s="34"/>
      <c r="F948" s="26" t="s">
        <v>1077</v>
      </c>
      <c r="G948" s="31">
        <v>0</v>
      </c>
      <c r="H948" s="31">
        <v>0</v>
      </c>
      <c r="I948" s="19">
        <v>85</v>
      </c>
      <c r="J948" s="31">
        <v>0</v>
      </c>
    </row>
    <row r="949" spans="1:10" s="51" customFormat="1" ht="15.75" customHeight="1" x14ac:dyDescent="0.3">
      <c r="A949" s="34">
        <v>42596</v>
      </c>
      <c r="B949" s="84"/>
      <c r="C949" s="34"/>
      <c r="D949" s="34"/>
      <c r="E949" s="34"/>
      <c r="F949" s="26" t="s">
        <v>1078</v>
      </c>
      <c r="G949" s="31">
        <v>0</v>
      </c>
      <c r="H949" s="31">
        <v>0</v>
      </c>
      <c r="I949" s="19">
        <v>85</v>
      </c>
      <c r="J949" s="31">
        <v>0</v>
      </c>
    </row>
    <row r="950" spans="1:10" ht="15.75" customHeight="1" x14ac:dyDescent="0.3">
      <c r="A950" s="34">
        <v>42853</v>
      </c>
      <c r="B950" s="84"/>
      <c r="C950" s="34"/>
      <c r="D950" s="34"/>
      <c r="E950" s="34"/>
      <c r="F950" s="26" t="s">
        <v>669</v>
      </c>
      <c r="G950" s="31">
        <v>0</v>
      </c>
      <c r="H950" s="31">
        <v>0</v>
      </c>
      <c r="I950" s="19">
        <v>50</v>
      </c>
      <c r="J950" s="31">
        <v>0</v>
      </c>
    </row>
    <row r="951" spans="1:10" ht="15.75" customHeight="1" x14ac:dyDescent="0.3">
      <c r="A951" s="34">
        <v>42854</v>
      </c>
      <c r="B951" s="84"/>
      <c r="C951" s="34"/>
      <c r="D951" s="34"/>
      <c r="E951" s="34"/>
      <c r="F951" s="26" t="s">
        <v>1079</v>
      </c>
      <c r="G951" s="31">
        <v>0</v>
      </c>
      <c r="H951" s="31">
        <v>0</v>
      </c>
      <c r="I951" s="19">
        <v>50</v>
      </c>
      <c r="J951" s="31">
        <v>0</v>
      </c>
    </row>
    <row r="952" spans="1:10" ht="15.75" customHeight="1" x14ac:dyDescent="0.3">
      <c r="A952" s="34">
        <v>42855</v>
      </c>
      <c r="B952" s="84"/>
      <c r="C952" s="34"/>
      <c r="D952" s="34"/>
      <c r="E952" s="34"/>
      <c r="F952" s="26" t="s">
        <v>1080</v>
      </c>
      <c r="G952" s="31">
        <v>0</v>
      </c>
      <c r="H952" s="31">
        <v>0</v>
      </c>
      <c r="I952" s="19">
        <v>50</v>
      </c>
      <c r="J952" s="31">
        <v>0</v>
      </c>
    </row>
    <row r="953" spans="1:10" ht="15.75" customHeight="1" x14ac:dyDescent="0.3">
      <c r="A953" s="34">
        <v>42856</v>
      </c>
      <c r="B953" s="84"/>
      <c r="C953" s="27"/>
      <c r="D953" s="27"/>
      <c r="F953" s="26" t="s">
        <v>672</v>
      </c>
      <c r="G953" s="31">
        <v>0</v>
      </c>
      <c r="H953" s="31">
        <v>0</v>
      </c>
      <c r="I953" s="19">
        <v>50</v>
      </c>
      <c r="J953" s="31">
        <v>0</v>
      </c>
    </row>
    <row r="954" spans="1:10" ht="15.75" customHeight="1" x14ac:dyDescent="0.3">
      <c r="A954" s="34">
        <v>42857</v>
      </c>
      <c r="B954" s="84"/>
      <c r="C954" s="27"/>
      <c r="D954" s="27"/>
      <c r="E954" s="46"/>
      <c r="F954" s="26" t="s">
        <v>673</v>
      </c>
      <c r="G954" s="31">
        <v>0</v>
      </c>
      <c r="H954" s="31">
        <v>0</v>
      </c>
      <c r="I954" s="19">
        <v>50</v>
      </c>
      <c r="J954" s="31">
        <v>0</v>
      </c>
    </row>
    <row r="955" spans="1:10" ht="15.75" customHeight="1" x14ac:dyDescent="0.3">
      <c r="A955" s="34">
        <v>42858</v>
      </c>
      <c r="B955" s="84"/>
      <c r="C955" s="27"/>
      <c r="D955" s="27"/>
      <c r="E955" s="46"/>
      <c r="F955" s="26" t="s">
        <v>1081</v>
      </c>
      <c r="G955" s="31">
        <v>0</v>
      </c>
      <c r="H955" s="31">
        <v>0</v>
      </c>
      <c r="I955" s="19">
        <v>50</v>
      </c>
      <c r="J955" s="31">
        <v>0</v>
      </c>
    </row>
    <row r="956" spans="1:10" ht="15.75" customHeight="1" x14ac:dyDescent="0.3">
      <c r="A956" s="34">
        <v>42859</v>
      </c>
      <c r="B956" s="84"/>
      <c r="C956" s="27"/>
      <c r="D956" s="27"/>
      <c r="E956" s="46"/>
      <c r="F956" s="26" t="s">
        <v>675</v>
      </c>
      <c r="G956" s="31">
        <v>0</v>
      </c>
      <c r="H956" s="31">
        <v>0</v>
      </c>
      <c r="I956" s="19">
        <v>50</v>
      </c>
      <c r="J956" s="31">
        <v>0</v>
      </c>
    </row>
    <row r="957" spans="1:10" ht="15.75" customHeight="1" x14ac:dyDescent="0.3">
      <c r="A957" s="34">
        <v>42860</v>
      </c>
      <c r="B957" s="84"/>
      <c r="C957" s="27"/>
      <c r="D957" s="27"/>
      <c r="E957" s="46"/>
      <c r="F957" s="26" t="s">
        <v>1082</v>
      </c>
      <c r="G957" s="31">
        <v>0</v>
      </c>
      <c r="H957" s="31">
        <v>0</v>
      </c>
      <c r="I957" s="19">
        <v>50</v>
      </c>
      <c r="J957" s="31">
        <v>0</v>
      </c>
    </row>
    <row r="958" spans="1:10" ht="15.75" customHeight="1" x14ac:dyDescent="0.3">
      <c r="A958" s="34">
        <v>42861</v>
      </c>
      <c r="B958" s="84"/>
      <c r="C958" s="27"/>
      <c r="D958" s="27"/>
      <c r="E958" s="46"/>
      <c r="F958" s="26" t="s">
        <v>1083</v>
      </c>
      <c r="G958" s="31">
        <v>0</v>
      </c>
      <c r="H958" s="31">
        <v>0</v>
      </c>
      <c r="I958" s="19">
        <v>50</v>
      </c>
      <c r="J958" s="31">
        <v>0</v>
      </c>
    </row>
    <row r="959" spans="1:10" ht="15.75" customHeight="1" x14ac:dyDescent="0.3">
      <c r="A959" s="34">
        <v>42862</v>
      </c>
      <c r="B959" s="84"/>
      <c r="C959" s="27"/>
      <c r="D959" s="27"/>
      <c r="E959" s="46"/>
      <c r="F959" s="26" t="s">
        <v>678</v>
      </c>
      <c r="G959" s="31">
        <v>0</v>
      </c>
      <c r="H959" s="31">
        <v>0</v>
      </c>
      <c r="I959" s="19">
        <v>50</v>
      </c>
      <c r="J959" s="31">
        <v>0</v>
      </c>
    </row>
    <row r="960" spans="1:10" ht="15.75" customHeight="1" x14ac:dyDescent="0.3">
      <c r="A960" s="34">
        <v>43144</v>
      </c>
      <c r="B960" s="84"/>
      <c r="C960" s="27"/>
      <c r="D960" s="27"/>
      <c r="E960" s="46"/>
      <c r="F960" s="26" t="s">
        <v>1084</v>
      </c>
      <c r="G960" s="31">
        <v>0</v>
      </c>
      <c r="H960" s="31">
        <v>0</v>
      </c>
      <c r="I960" s="19">
        <v>50</v>
      </c>
      <c r="J960" s="31">
        <v>0</v>
      </c>
    </row>
    <row r="961" spans="1:10" ht="15.75" customHeight="1" x14ac:dyDescent="0.3">
      <c r="A961" s="34">
        <v>43145</v>
      </c>
      <c r="B961" s="84"/>
      <c r="C961" s="27"/>
      <c r="D961" s="27"/>
      <c r="E961" s="46"/>
      <c r="F961" s="26" t="s">
        <v>1085</v>
      </c>
      <c r="G961" s="31">
        <v>0</v>
      </c>
      <c r="H961" s="31">
        <v>0</v>
      </c>
      <c r="I961" s="19">
        <v>50</v>
      </c>
      <c r="J961" s="31">
        <v>0</v>
      </c>
    </row>
    <row r="962" spans="1:10" ht="15.75" customHeight="1" x14ac:dyDescent="0.3">
      <c r="A962" s="34">
        <v>43146</v>
      </c>
      <c r="B962" s="84"/>
      <c r="C962" s="27"/>
      <c r="D962" s="27"/>
      <c r="E962" s="46"/>
      <c r="F962" s="26" t="s">
        <v>1086</v>
      </c>
      <c r="G962" s="31">
        <v>0</v>
      </c>
      <c r="H962" s="31">
        <v>0</v>
      </c>
      <c r="I962" s="19">
        <v>50</v>
      </c>
      <c r="J962" s="31">
        <v>0</v>
      </c>
    </row>
    <row r="963" spans="1:10" ht="15.75" customHeight="1" x14ac:dyDescent="0.3">
      <c r="A963" s="34">
        <v>43147</v>
      </c>
      <c r="B963" s="84"/>
      <c r="C963" s="27"/>
      <c r="D963" s="27"/>
      <c r="E963" s="46"/>
      <c r="F963" s="26" t="s">
        <v>1087</v>
      </c>
      <c r="G963" s="31">
        <v>0</v>
      </c>
      <c r="H963" s="31">
        <v>0</v>
      </c>
      <c r="I963" s="19">
        <v>50</v>
      </c>
      <c r="J963" s="31">
        <v>0</v>
      </c>
    </row>
    <row r="964" spans="1:10" ht="15.75" customHeight="1" x14ac:dyDescent="0.3">
      <c r="A964" s="34">
        <v>43148</v>
      </c>
      <c r="B964" s="84"/>
      <c r="C964" s="27"/>
      <c r="D964" s="27"/>
      <c r="E964" s="46"/>
      <c r="F964" s="26" t="s">
        <v>1088</v>
      </c>
      <c r="G964" s="31">
        <v>0</v>
      </c>
      <c r="H964" s="31">
        <v>0</v>
      </c>
      <c r="I964" s="19">
        <v>50</v>
      </c>
      <c r="J964" s="31">
        <v>0</v>
      </c>
    </row>
    <row r="965" spans="1:10" ht="15.75" customHeight="1" x14ac:dyDescent="0.3">
      <c r="A965" s="34">
        <v>43149</v>
      </c>
      <c r="B965" s="84"/>
      <c r="C965" s="27"/>
      <c r="D965" s="27"/>
      <c r="E965" s="46"/>
      <c r="F965" s="26" t="s">
        <v>1089</v>
      </c>
      <c r="G965" s="31">
        <v>0</v>
      </c>
      <c r="H965" s="31">
        <v>0</v>
      </c>
      <c r="I965" s="19">
        <v>50</v>
      </c>
      <c r="J965" s="31">
        <v>0</v>
      </c>
    </row>
    <row r="966" spans="1:10" ht="15.75" customHeight="1" x14ac:dyDescent="0.3">
      <c r="A966" s="34">
        <v>43150</v>
      </c>
      <c r="B966" s="84"/>
      <c r="C966" s="27"/>
      <c r="D966" s="27"/>
      <c r="E966" s="46"/>
      <c r="F966" s="26" t="s">
        <v>1090</v>
      </c>
      <c r="G966" s="31">
        <v>0</v>
      </c>
      <c r="H966" s="31">
        <v>0</v>
      </c>
      <c r="I966" s="19">
        <v>50</v>
      </c>
      <c r="J966" s="31">
        <v>0</v>
      </c>
    </row>
    <row r="967" spans="1:10" ht="15.75" customHeight="1" x14ac:dyDescent="0.3">
      <c r="A967" s="34">
        <v>43151</v>
      </c>
      <c r="B967" s="84"/>
      <c r="C967" s="27"/>
      <c r="D967" s="27"/>
      <c r="F967" s="26" t="s">
        <v>1091</v>
      </c>
      <c r="G967" s="31">
        <v>0</v>
      </c>
      <c r="H967" s="31">
        <v>0</v>
      </c>
      <c r="I967" s="19">
        <v>50</v>
      </c>
      <c r="J967" s="31">
        <v>0</v>
      </c>
    </row>
    <row r="968" spans="1:10" ht="15.75" customHeight="1" x14ac:dyDescent="0.3">
      <c r="A968" s="34">
        <v>43152</v>
      </c>
      <c r="B968" s="84"/>
      <c r="C968" s="28"/>
      <c r="D968" s="28"/>
      <c r="E968" s="55"/>
      <c r="F968" s="26" t="s">
        <v>1092</v>
      </c>
      <c r="G968" s="31">
        <v>0</v>
      </c>
      <c r="H968" s="31">
        <v>0</v>
      </c>
      <c r="I968" s="19">
        <v>50</v>
      </c>
      <c r="J968" s="31">
        <v>0</v>
      </c>
    </row>
    <row r="969" spans="1:10" ht="15.75" customHeight="1" x14ac:dyDescent="0.3">
      <c r="A969" s="34">
        <v>43153</v>
      </c>
      <c r="B969" s="84"/>
      <c r="C969" s="28"/>
      <c r="D969" s="28"/>
      <c r="E969" s="55"/>
      <c r="F969" s="26" t="s">
        <v>1093</v>
      </c>
      <c r="G969" s="31">
        <v>0</v>
      </c>
      <c r="H969" s="31">
        <v>0</v>
      </c>
      <c r="I969" s="19">
        <v>50</v>
      </c>
      <c r="J969" s="31">
        <v>0</v>
      </c>
    </row>
    <row r="970" spans="1:10" ht="15.75" customHeight="1" x14ac:dyDescent="0.3">
      <c r="A970" s="34">
        <v>43160</v>
      </c>
      <c r="B970" s="84"/>
      <c r="C970" s="28"/>
      <c r="D970" s="28"/>
      <c r="E970" s="55"/>
      <c r="F970" s="26" t="s">
        <v>720</v>
      </c>
      <c r="G970" s="31">
        <v>0</v>
      </c>
      <c r="H970" s="31">
        <v>0</v>
      </c>
      <c r="I970" s="19">
        <v>50</v>
      </c>
      <c r="J970" s="31">
        <v>0</v>
      </c>
    </row>
    <row r="971" spans="1:10" ht="15.75" customHeight="1" x14ac:dyDescent="0.3">
      <c r="A971" s="34">
        <v>43161</v>
      </c>
      <c r="B971" s="84"/>
      <c r="C971" s="28"/>
      <c r="D971" s="28"/>
      <c r="E971" s="55"/>
      <c r="F971" s="26" t="s">
        <v>721</v>
      </c>
      <c r="G971" s="31">
        <v>0</v>
      </c>
      <c r="H971" s="31">
        <v>0</v>
      </c>
      <c r="I971" s="19">
        <v>50</v>
      </c>
      <c r="J971" s="31">
        <v>0</v>
      </c>
    </row>
    <row r="972" spans="1:10" ht="15.75" customHeight="1" x14ac:dyDescent="0.3">
      <c r="A972" s="34">
        <v>43162</v>
      </c>
      <c r="B972" s="84"/>
      <c r="C972" s="28"/>
      <c r="D972" s="28"/>
      <c r="E972" s="55"/>
      <c r="F972" s="26" t="s">
        <v>722</v>
      </c>
      <c r="G972" s="31">
        <v>0</v>
      </c>
      <c r="H972" s="31">
        <v>0</v>
      </c>
      <c r="I972" s="19">
        <v>50</v>
      </c>
      <c r="J972" s="31">
        <v>0</v>
      </c>
    </row>
    <row r="973" spans="1:10" ht="15.75" customHeight="1" x14ac:dyDescent="0.3">
      <c r="A973" s="34">
        <v>43163</v>
      </c>
      <c r="B973" s="84"/>
      <c r="C973" s="28"/>
      <c r="D973" s="28"/>
      <c r="E973" s="55"/>
      <c r="F973" s="26" t="s">
        <v>723</v>
      </c>
      <c r="G973" s="31">
        <v>0</v>
      </c>
      <c r="H973" s="31">
        <v>0</v>
      </c>
      <c r="I973" s="19">
        <v>50</v>
      </c>
      <c r="J973" s="31">
        <v>0</v>
      </c>
    </row>
    <row r="974" spans="1:10" ht="15.75" customHeight="1" x14ac:dyDescent="0.3">
      <c r="A974" s="34">
        <v>43164</v>
      </c>
      <c r="B974" s="84"/>
      <c r="C974" s="28"/>
      <c r="D974" s="28"/>
      <c r="E974" s="55"/>
      <c r="F974" s="26" t="s">
        <v>724</v>
      </c>
      <c r="G974" s="31">
        <v>0</v>
      </c>
      <c r="H974" s="31">
        <v>0</v>
      </c>
      <c r="I974" s="19">
        <v>50</v>
      </c>
      <c r="J974" s="31">
        <v>0</v>
      </c>
    </row>
    <row r="975" spans="1:10" ht="15.75" customHeight="1" x14ac:dyDescent="0.3">
      <c r="A975" s="34">
        <v>43165</v>
      </c>
      <c r="B975" s="84"/>
      <c r="C975" s="31"/>
      <c r="D975" s="31"/>
      <c r="E975" s="31"/>
      <c r="F975" s="26" t="s">
        <v>725</v>
      </c>
      <c r="G975" s="31">
        <v>0</v>
      </c>
      <c r="H975" s="31">
        <v>0</v>
      </c>
      <c r="I975" s="19">
        <v>50</v>
      </c>
      <c r="J975" s="31">
        <v>0</v>
      </c>
    </row>
    <row r="976" spans="1:10" ht="15.75" customHeight="1" x14ac:dyDescent="0.3">
      <c r="A976" s="34">
        <v>43166</v>
      </c>
      <c r="B976" s="84"/>
      <c r="C976" s="28"/>
      <c r="D976" s="28"/>
      <c r="E976" s="55"/>
      <c r="F976" s="26" t="s">
        <v>1094</v>
      </c>
      <c r="G976" s="31">
        <v>0</v>
      </c>
      <c r="H976" s="31">
        <v>0</v>
      </c>
      <c r="I976" s="19">
        <v>50</v>
      </c>
      <c r="J976" s="31">
        <v>0</v>
      </c>
    </row>
    <row r="977" spans="1:10" ht="15.75" customHeight="1" x14ac:dyDescent="0.3">
      <c r="A977" s="34">
        <v>43167</v>
      </c>
      <c r="B977" s="84"/>
      <c r="C977" s="21"/>
      <c r="D977" s="21"/>
      <c r="E977" s="21"/>
      <c r="F977" s="26" t="s">
        <v>726</v>
      </c>
      <c r="G977" s="31">
        <v>0</v>
      </c>
      <c r="H977" s="31">
        <v>0</v>
      </c>
      <c r="I977" s="19">
        <v>50</v>
      </c>
      <c r="J977" s="31">
        <v>0</v>
      </c>
    </row>
    <row r="978" spans="1:10" ht="15.75" customHeight="1" x14ac:dyDescent="0.3">
      <c r="A978" s="34">
        <v>43168</v>
      </c>
      <c r="B978" s="84"/>
      <c r="C978" s="21"/>
      <c r="D978" s="21"/>
      <c r="E978" s="21"/>
      <c r="F978" s="26" t="s">
        <v>727</v>
      </c>
      <c r="G978" s="31">
        <v>0</v>
      </c>
      <c r="H978" s="31">
        <v>0</v>
      </c>
      <c r="I978" s="19">
        <v>50</v>
      </c>
      <c r="J978" s="31">
        <v>0</v>
      </c>
    </row>
    <row r="979" spans="1:10" ht="15.75" customHeight="1" x14ac:dyDescent="0.3">
      <c r="A979" s="34">
        <v>43169</v>
      </c>
      <c r="B979" s="84"/>
      <c r="C979" s="21"/>
      <c r="D979" s="21"/>
      <c r="E979" s="21"/>
      <c r="F979" s="26" t="s">
        <v>728</v>
      </c>
      <c r="G979" s="31">
        <v>0</v>
      </c>
      <c r="H979" s="31">
        <v>0</v>
      </c>
      <c r="I979" s="19">
        <v>50</v>
      </c>
      <c r="J979" s="31">
        <v>0</v>
      </c>
    </row>
    <row r="980" spans="1:10" ht="15.75" customHeight="1" x14ac:dyDescent="0.3">
      <c r="A980" s="34">
        <v>43170</v>
      </c>
      <c r="B980" s="84"/>
      <c r="C980" s="21"/>
      <c r="D980" s="21"/>
      <c r="E980" s="21"/>
      <c r="F980" s="26" t="s">
        <v>1095</v>
      </c>
      <c r="G980" s="31">
        <v>0</v>
      </c>
      <c r="H980" s="31">
        <v>0</v>
      </c>
      <c r="I980" s="19">
        <v>50</v>
      </c>
      <c r="J980" s="31">
        <v>0</v>
      </c>
    </row>
    <row r="981" spans="1:10" ht="15.75" customHeight="1" x14ac:dyDescent="0.3">
      <c r="A981" s="34">
        <v>43171</v>
      </c>
      <c r="B981" s="84"/>
      <c r="C981" s="21"/>
      <c r="D981" s="21"/>
      <c r="E981" s="21"/>
      <c r="F981" s="26" t="s">
        <v>1096</v>
      </c>
      <c r="G981" s="31">
        <v>0</v>
      </c>
      <c r="H981" s="31">
        <v>0</v>
      </c>
      <c r="I981" s="19">
        <v>50</v>
      </c>
      <c r="J981" s="31">
        <v>0</v>
      </c>
    </row>
    <row r="982" spans="1:10" ht="15.75" customHeight="1" x14ac:dyDescent="0.3">
      <c r="A982" s="34">
        <v>43172</v>
      </c>
      <c r="B982" s="84"/>
      <c r="C982" s="21"/>
      <c r="D982" s="21"/>
      <c r="E982" s="21"/>
      <c r="F982" s="26" t="s">
        <v>1097</v>
      </c>
      <c r="G982" s="31">
        <v>0</v>
      </c>
      <c r="H982" s="31">
        <v>0</v>
      </c>
      <c r="I982" s="19">
        <v>50</v>
      </c>
      <c r="J982" s="31">
        <v>0</v>
      </c>
    </row>
    <row r="983" spans="1:10" ht="15.75" customHeight="1" x14ac:dyDescent="0.3">
      <c r="A983" s="34">
        <v>43173</v>
      </c>
      <c r="B983" s="84"/>
      <c r="C983" s="21"/>
      <c r="D983" s="21"/>
      <c r="E983" s="21"/>
      <c r="F983" s="26" t="s">
        <v>729</v>
      </c>
      <c r="G983" s="31">
        <v>0</v>
      </c>
      <c r="H983" s="31">
        <v>0</v>
      </c>
      <c r="I983" s="19">
        <v>50</v>
      </c>
      <c r="J983" s="31">
        <v>0</v>
      </c>
    </row>
    <row r="984" spans="1:10" ht="15.75" customHeight="1" x14ac:dyDescent="0.3">
      <c r="A984" s="34">
        <v>43174</v>
      </c>
      <c r="B984" s="84"/>
      <c r="C984" s="21"/>
      <c r="D984" s="21"/>
      <c r="E984" s="21"/>
      <c r="F984" s="26" t="s">
        <v>730</v>
      </c>
      <c r="G984" s="31">
        <v>0</v>
      </c>
      <c r="H984" s="31">
        <v>0</v>
      </c>
      <c r="I984" s="19">
        <v>50</v>
      </c>
      <c r="J984" s="31">
        <v>0</v>
      </c>
    </row>
    <row r="985" spans="1:10" ht="15.75" customHeight="1" x14ac:dyDescent="0.3">
      <c r="A985" s="34">
        <v>43175</v>
      </c>
      <c r="B985" s="84"/>
      <c r="C985" s="21"/>
      <c r="D985" s="21"/>
      <c r="E985" s="21"/>
      <c r="F985" s="26" t="s">
        <v>731</v>
      </c>
      <c r="G985" s="31">
        <v>0</v>
      </c>
      <c r="H985" s="31">
        <v>0</v>
      </c>
      <c r="I985" s="19">
        <v>50</v>
      </c>
      <c r="J985" s="31">
        <v>0</v>
      </c>
    </row>
    <row r="986" spans="1:10" ht="15.75" customHeight="1" x14ac:dyDescent="0.3">
      <c r="A986" s="34">
        <v>43176</v>
      </c>
      <c r="B986" s="84"/>
      <c r="C986" s="21"/>
      <c r="D986" s="21"/>
      <c r="E986" s="21"/>
      <c r="F986" s="26" t="s">
        <v>732</v>
      </c>
      <c r="G986" s="31">
        <v>0</v>
      </c>
      <c r="H986" s="31">
        <v>0</v>
      </c>
      <c r="I986" s="19">
        <v>50</v>
      </c>
      <c r="J986" s="31">
        <v>0</v>
      </c>
    </row>
    <row r="987" spans="1:10" ht="15.75" customHeight="1" x14ac:dyDescent="0.3">
      <c r="A987" s="34">
        <v>43177</v>
      </c>
      <c r="B987" s="84"/>
      <c r="C987" s="21"/>
      <c r="D987" s="21"/>
      <c r="E987" s="21"/>
      <c r="F987" s="26" t="s">
        <v>733</v>
      </c>
      <c r="G987" s="31">
        <v>0</v>
      </c>
      <c r="H987" s="31">
        <v>0</v>
      </c>
      <c r="I987" s="19">
        <v>50</v>
      </c>
      <c r="J987" s="31">
        <v>0</v>
      </c>
    </row>
    <row r="988" spans="1:10" ht="15.75" customHeight="1" x14ac:dyDescent="0.3">
      <c r="A988" s="34">
        <v>43178</v>
      </c>
      <c r="B988" s="84"/>
      <c r="C988" s="21"/>
      <c r="D988" s="21"/>
      <c r="E988" s="21"/>
      <c r="F988" s="26" t="s">
        <v>734</v>
      </c>
      <c r="G988" s="31">
        <v>0</v>
      </c>
      <c r="H988" s="31">
        <v>0</v>
      </c>
      <c r="I988" s="19">
        <v>50</v>
      </c>
      <c r="J988" s="31">
        <v>0</v>
      </c>
    </row>
    <row r="989" spans="1:10" ht="15.75" customHeight="1" x14ac:dyDescent="0.3">
      <c r="A989" s="34">
        <v>43179</v>
      </c>
      <c r="B989" s="84"/>
      <c r="C989" s="21"/>
      <c r="D989" s="21"/>
      <c r="E989" s="21"/>
      <c r="F989" s="26" t="s">
        <v>735</v>
      </c>
      <c r="G989" s="31">
        <v>0</v>
      </c>
      <c r="H989" s="31">
        <v>0</v>
      </c>
      <c r="I989" s="19">
        <v>50</v>
      </c>
      <c r="J989" s="31">
        <v>0</v>
      </c>
    </row>
    <row r="990" spans="1:10" ht="15.75" customHeight="1" x14ac:dyDescent="0.3">
      <c r="A990" s="34">
        <v>43180</v>
      </c>
      <c r="B990" s="84"/>
      <c r="C990" s="21"/>
      <c r="D990" s="21"/>
      <c r="E990" s="21"/>
      <c r="F990" s="26" t="s">
        <v>1098</v>
      </c>
      <c r="G990" s="31">
        <v>0</v>
      </c>
      <c r="H990" s="31">
        <v>0</v>
      </c>
      <c r="I990" s="19">
        <v>50</v>
      </c>
      <c r="J990" s="31">
        <v>0</v>
      </c>
    </row>
    <row r="991" spans="1:10" ht="15.75" customHeight="1" x14ac:dyDescent="0.3">
      <c r="A991" s="34">
        <v>43181</v>
      </c>
      <c r="B991" s="84"/>
      <c r="C991" s="21"/>
      <c r="D991" s="21"/>
      <c r="E991" s="21"/>
      <c r="F991" s="26" t="s">
        <v>750</v>
      </c>
      <c r="G991" s="31">
        <v>0</v>
      </c>
      <c r="H991" s="31">
        <v>0</v>
      </c>
      <c r="I991" s="19">
        <v>50</v>
      </c>
      <c r="J991" s="31">
        <v>0</v>
      </c>
    </row>
    <row r="992" spans="1:10" ht="15.75" customHeight="1" x14ac:dyDescent="0.3">
      <c r="A992" s="34">
        <v>43182</v>
      </c>
      <c r="B992" s="84"/>
      <c r="C992" s="21"/>
      <c r="D992" s="21"/>
      <c r="E992" s="21"/>
      <c r="F992" s="26" t="s">
        <v>751</v>
      </c>
      <c r="G992" s="31">
        <v>0</v>
      </c>
      <c r="H992" s="31">
        <v>0</v>
      </c>
      <c r="I992" s="19">
        <v>50</v>
      </c>
      <c r="J992" s="31">
        <v>0</v>
      </c>
    </row>
    <row r="993" spans="1:10" ht="15.75" customHeight="1" x14ac:dyDescent="0.3">
      <c r="A993" s="34">
        <v>43183</v>
      </c>
      <c r="B993" s="84"/>
      <c r="C993" s="21"/>
      <c r="D993" s="21"/>
      <c r="E993" s="21"/>
      <c r="F993" s="26" t="s">
        <v>752</v>
      </c>
      <c r="G993" s="31">
        <v>0</v>
      </c>
      <c r="H993" s="31">
        <v>0</v>
      </c>
      <c r="I993" s="19">
        <v>50</v>
      </c>
      <c r="J993" s="31">
        <v>0</v>
      </c>
    </row>
    <row r="994" spans="1:10" ht="15.75" customHeight="1" x14ac:dyDescent="0.3">
      <c r="A994" s="34">
        <v>43184</v>
      </c>
      <c r="B994" s="84"/>
      <c r="C994" s="21"/>
      <c r="D994" s="21"/>
      <c r="E994" s="21"/>
      <c r="F994" s="26" t="s">
        <v>1099</v>
      </c>
      <c r="G994" s="31">
        <v>0</v>
      </c>
      <c r="H994" s="31">
        <v>0</v>
      </c>
      <c r="I994" s="19">
        <v>50</v>
      </c>
      <c r="J994" s="31">
        <v>0</v>
      </c>
    </row>
    <row r="995" spans="1:10" ht="15.75" customHeight="1" x14ac:dyDescent="0.3">
      <c r="A995" s="34">
        <v>43711</v>
      </c>
      <c r="B995" s="84"/>
      <c r="C995" s="21"/>
      <c r="D995" s="21"/>
      <c r="E995" s="21"/>
      <c r="F995" s="26" t="s">
        <v>927</v>
      </c>
      <c r="G995" s="31">
        <v>0</v>
      </c>
      <c r="H995" s="31">
        <v>0</v>
      </c>
      <c r="I995" s="19">
        <v>85</v>
      </c>
      <c r="J995" s="31">
        <v>0</v>
      </c>
    </row>
    <row r="996" spans="1:10" ht="15.75" customHeight="1" x14ac:dyDescent="0.3">
      <c r="A996" s="34">
        <v>44658</v>
      </c>
      <c r="B996" s="84"/>
      <c r="C996" s="21"/>
      <c r="D996" s="21"/>
      <c r="E996" s="21"/>
      <c r="F996" s="26" t="s">
        <v>1100</v>
      </c>
      <c r="G996" s="31">
        <v>0</v>
      </c>
      <c r="H996" s="31">
        <v>0</v>
      </c>
      <c r="I996" s="19">
        <v>50</v>
      </c>
      <c r="J996" s="31">
        <v>0</v>
      </c>
    </row>
    <row r="997" spans="1:10" ht="15.75" customHeight="1" x14ac:dyDescent="0.3">
      <c r="A997" s="34">
        <v>44659</v>
      </c>
      <c r="B997" s="84"/>
      <c r="C997" s="21"/>
      <c r="D997" s="21"/>
      <c r="E997" s="21"/>
      <c r="F997" s="26" t="s">
        <v>1101</v>
      </c>
      <c r="G997" s="31">
        <v>0</v>
      </c>
      <c r="H997" s="31">
        <v>0</v>
      </c>
      <c r="I997" s="19">
        <v>50</v>
      </c>
      <c r="J997" s="31">
        <v>0</v>
      </c>
    </row>
    <row r="998" spans="1:10" ht="15.75" customHeight="1" x14ac:dyDescent="0.3">
      <c r="A998" s="34">
        <v>44660</v>
      </c>
      <c r="B998" s="84"/>
      <c r="C998" s="21"/>
      <c r="D998" s="21"/>
      <c r="E998" s="21"/>
      <c r="F998" s="26" t="s">
        <v>1102</v>
      </c>
      <c r="G998" s="31">
        <v>0</v>
      </c>
      <c r="H998" s="31">
        <v>0</v>
      </c>
      <c r="I998" s="19">
        <v>50</v>
      </c>
      <c r="J998" s="31">
        <v>0</v>
      </c>
    </row>
    <row r="999" spans="1:10" ht="15.75" customHeight="1" x14ac:dyDescent="0.3">
      <c r="A999" s="34">
        <v>44661</v>
      </c>
      <c r="B999" s="84"/>
      <c r="C999" s="21"/>
      <c r="D999" s="21"/>
      <c r="E999" s="21"/>
      <c r="F999" s="26" t="s">
        <v>1103</v>
      </c>
      <c r="G999" s="31">
        <v>0</v>
      </c>
      <c r="H999" s="31">
        <v>0</v>
      </c>
      <c r="I999" s="19">
        <v>50</v>
      </c>
      <c r="J999" s="31">
        <v>0</v>
      </c>
    </row>
    <row r="1000" spans="1:10" ht="15.75" customHeight="1" x14ac:dyDescent="0.3">
      <c r="A1000" s="34">
        <v>39923</v>
      </c>
      <c r="B1000" s="84"/>
      <c r="C1000" s="21"/>
      <c r="D1000" s="21"/>
      <c r="E1000" s="21"/>
      <c r="F1000" s="26" t="s">
        <v>1104</v>
      </c>
      <c r="G1000" s="31">
        <v>0</v>
      </c>
      <c r="H1000" s="31">
        <v>0</v>
      </c>
      <c r="I1000" s="19">
        <v>85</v>
      </c>
      <c r="J1000" s="31">
        <v>0</v>
      </c>
    </row>
    <row r="1001" spans="1:10" ht="15.75" customHeight="1" x14ac:dyDescent="0.3">
      <c r="A1001" s="34">
        <v>43395</v>
      </c>
      <c r="B1001" s="84"/>
      <c r="C1001" s="21"/>
      <c r="D1001" s="21"/>
      <c r="E1001" s="21"/>
      <c r="F1001" s="26" t="s">
        <v>1105</v>
      </c>
      <c r="G1001" s="31">
        <v>0</v>
      </c>
      <c r="H1001" s="31">
        <v>0</v>
      </c>
      <c r="I1001" s="19">
        <v>50</v>
      </c>
      <c r="J1001" s="31">
        <v>0</v>
      </c>
    </row>
    <row r="1002" spans="1:10" ht="15.75" customHeight="1" x14ac:dyDescent="0.3">
      <c r="A1002" s="34">
        <v>43396</v>
      </c>
      <c r="B1002" s="84"/>
      <c r="C1002" s="21"/>
      <c r="D1002" s="21"/>
      <c r="E1002" s="21"/>
      <c r="F1002" s="26" t="s">
        <v>1106</v>
      </c>
      <c r="G1002" s="31">
        <v>0</v>
      </c>
      <c r="H1002" s="31">
        <v>0</v>
      </c>
      <c r="I1002" s="19">
        <v>50</v>
      </c>
      <c r="J1002" s="31">
        <v>0</v>
      </c>
    </row>
    <row r="1003" spans="1:10" ht="15.75" customHeight="1" x14ac:dyDescent="0.3">
      <c r="A1003" s="34">
        <v>43397</v>
      </c>
      <c r="B1003" s="84"/>
      <c r="C1003" s="21"/>
      <c r="D1003" s="21"/>
      <c r="E1003" s="21"/>
      <c r="F1003" s="26" t="s">
        <v>1107</v>
      </c>
      <c r="G1003" s="31">
        <v>0</v>
      </c>
      <c r="H1003" s="31">
        <v>0</v>
      </c>
      <c r="I1003" s="19">
        <v>50</v>
      </c>
      <c r="J1003" s="31">
        <v>0</v>
      </c>
    </row>
    <row r="1004" spans="1:10" ht="15.75" customHeight="1" x14ac:dyDescent="0.3">
      <c r="A1004" s="34">
        <v>43398</v>
      </c>
      <c r="B1004" s="84"/>
      <c r="C1004" s="21"/>
      <c r="D1004" s="21"/>
      <c r="E1004" s="21"/>
      <c r="F1004" s="26" t="s">
        <v>1108</v>
      </c>
      <c r="G1004" s="31">
        <v>0</v>
      </c>
      <c r="H1004" s="31">
        <v>0</v>
      </c>
      <c r="I1004" s="19">
        <v>50</v>
      </c>
      <c r="J1004" s="31">
        <v>0</v>
      </c>
    </row>
    <row r="1005" spans="1:10" ht="15.75" customHeight="1" x14ac:dyDescent="0.3">
      <c r="A1005" s="34">
        <v>43399</v>
      </c>
      <c r="B1005" s="84"/>
      <c r="C1005" s="21"/>
      <c r="D1005" s="21"/>
      <c r="E1005" s="21"/>
      <c r="F1005" s="26" t="s">
        <v>1109</v>
      </c>
      <c r="G1005" s="31">
        <v>0</v>
      </c>
      <c r="H1005" s="31">
        <v>0</v>
      </c>
      <c r="I1005" s="19">
        <v>50</v>
      </c>
      <c r="J1005" s="31">
        <v>0</v>
      </c>
    </row>
    <row r="1006" spans="1:10" ht="15.75" customHeight="1" x14ac:dyDescent="0.3">
      <c r="A1006" s="34">
        <v>43400</v>
      </c>
      <c r="B1006" s="84"/>
      <c r="C1006" s="21"/>
      <c r="D1006" s="21"/>
      <c r="E1006" s="21"/>
      <c r="F1006" s="26" t="s">
        <v>1110</v>
      </c>
      <c r="G1006" s="31">
        <v>0</v>
      </c>
      <c r="H1006" s="31">
        <v>0</v>
      </c>
      <c r="I1006" s="19">
        <v>50</v>
      </c>
      <c r="J1006" s="31">
        <v>0</v>
      </c>
    </row>
    <row r="1007" spans="1:10" ht="15.75" customHeight="1" x14ac:dyDescent="0.3">
      <c r="A1007" s="34">
        <v>43401</v>
      </c>
      <c r="B1007" s="84"/>
      <c r="C1007" s="21"/>
      <c r="D1007" s="21"/>
      <c r="E1007" s="21"/>
      <c r="F1007" s="26" t="s">
        <v>1111</v>
      </c>
      <c r="G1007" s="31">
        <v>0</v>
      </c>
      <c r="H1007" s="31">
        <v>0</v>
      </c>
      <c r="I1007" s="19">
        <v>50</v>
      </c>
      <c r="J1007" s="31">
        <v>0</v>
      </c>
    </row>
    <row r="1008" spans="1:10" ht="15.75" customHeight="1" x14ac:dyDescent="0.3">
      <c r="A1008" s="34">
        <v>43402</v>
      </c>
      <c r="B1008" s="84"/>
      <c r="C1008" s="21"/>
      <c r="D1008" s="21"/>
      <c r="E1008" s="21"/>
      <c r="F1008" s="26" t="s">
        <v>1112</v>
      </c>
      <c r="G1008" s="31">
        <v>0</v>
      </c>
      <c r="H1008" s="31">
        <v>0</v>
      </c>
      <c r="I1008" s="19">
        <v>50</v>
      </c>
      <c r="J1008" s="31">
        <v>0</v>
      </c>
    </row>
    <row r="1009" spans="1:10" ht="15.75" customHeight="1" x14ac:dyDescent="0.3">
      <c r="A1009" s="34">
        <v>43403</v>
      </c>
      <c r="B1009" s="84"/>
      <c r="C1009" s="21"/>
      <c r="D1009" s="21"/>
      <c r="E1009" s="21"/>
      <c r="F1009" s="26" t="s">
        <v>1113</v>
      </c>
      <c r="G1009" s="31">
        <v>0</v>
      </c>
      <c r="H1009" s="31">
        <v>0</v>
      </c>
      <c r="I1009" s="19">
        <v>50</v>
      </c>
      <c r="J1009" s="31">
        <v>0</v>
      </c>
    </row>
    <row r="1010" spans="1:10" ht="15.75" customHeight="1" x14ac:dyDescent="0.3">
      <c r="A1010" s="34">
        <v>43404</v>
      </c>
      <c r="B1010" s="84"/>
      <c r="C1010" s="21"/>
      <c r="D1010" s="21"/>
      <c r="E1010" s="21"/>
      <c r="F1010" s="26" t="s">
        <v>1114</v>
      </c>
      <c r="G1010" s="31">
        <v>0</v>
      </c>
      <c r="H1010" s="31">
        <v>0</v>
      </c>
      <c r="I1010" s="19">
        <v>50</v>
      </c>
      <c r="J1010" s="31">
        <v>0</v>
      </c>
    </row>
    <row r="1011" spans="1:10" ht="15.75" customHeight="1" x14ac:dyDescent="0.3">
      <c r="A1011" s="73" t="s">
        <v>17</v>
      </c>
      <c r="B1011" s="84"/>
      <c r="C1011" s="21"/>
      <c r="D1011" s="21"/>
      <c r="E1011" s="21"/>
      <c r="F1011" s="25"/>
      <c r="G1011" s="29"/>
      <c r="H1011" s="24"/>
      <c r="I1011" s="24"/>
      <c r="J1011" s="24"/>
    </row>
    <row r="1012" spans="1:10" ht="15.75" customHeight="1" x14ac:dyDescent="0.3">
      <c r="A1012" s="68">
        <v>94021</v>
      </c>
      <c r="B1012" s="84"/>
      <c r="C1012" s="21"/>
      <c r="D1012" s="21"/>
      <c r="E1012" s="21"/>
      <c r="F1012" s="25" t="s">
        <v>1115</v>
      </c>
      <c r="G1012" s="31">
        <v>0</v>
      </c>
      <c r="H1012" s="31">
        <v>0</v>
      </c>
      <c r="I1012" s="63">
        <v>305</v>
      </c>
      <c r="J1012" s="31">
        <v>0</v>
      </c>
    </row>
    <row r="1013" spans="1:10" ht="15.75" customHeight="1" x14ac:dyDescent="0.3">
      <c r="A1013" s="68">
        <v>94031</v>
      </c>
      <c r="B1013" s="84"/>
      <c r="C1013" s="21"/>
      <c r="D1013" s="21"/>
      <c r="E1013" s="21"/>
      <c r="F1013" s="25" t="s">
        <v>1116</v>
      </c>
      <c r="G1013" s="31">
        <v>0</v>
      </c>
      <c r="H1013" s="31">
        <v>0</v>
      </c>
      <c r="I1013" s="63">
        <v>305</v>
      </c>
      <c r="J1013" s="31">
        <v>0</v>
      </c>
    </row>
    <row r="1014" spans="1:10" ht="15.75" customHeight="1" x14ac:dyDescent="0.3">
      <c r="A1014" s="73" t="s">
        <v>1117</v>
      </c>
      <c r="B1014" s="84"/>
      <c r="C1014" s="21"/>
      <c r="D1014" s="21"/>
      <c r="E1014" s="21"/>
      <c r="F1014" s="25"/>
      <c r="G1014" s="29"/>
      <c r="H1014" s="24"/>
      <c r="I1014" s="24"/>
      <c r="J1014" s="24"/>
    </row>
    <row r="1015" spans="1:10" ht="15.75" customHeight="1" x14ac:dyDescent="0.3">
      <c r="A1015" s="65">
        <v>8617</v>
      </c>
      <c r="B1015" s="84"/>
      <c r="C1015" s="89">
        <v>44197</v>
      </c>
      <c r="D1015" s="65"/>
      <c r="E1015" s="65"/>
      <c r="F1015" s="25" t="s">
        <v>1124</v>
      </c>
      <c r="G1015" s="29">
        <v>1</v>
      </c>
      <c r="H1015" s="23">
        <v>250</v>
      </c>
      <c r="I1015" s="23">
        <v>560</v>
      </c>
      <c r="J1015" s="23">
        <v>700</v>
      </c>
    </row>
    <row r="1016" spans="1:10" ht="15.75" customHeight="1" x14ac:dyDescent="0.3">
      <c r="A1016" s="65">
        <v>20574</v>
      </c>
      <c r="B1016" s="84"/>
      <c r="C1016" s="89">
        <v>44197</v>
      </c>
      <c r="D1016" s="65"/>
      <c r="E1016" s="65"/>
      <c r="F1016" s="25" t="s">
        <v>1125</v>
      </c>
      <c r="G1016" s="29">
        <v>3</v>
      </c>
      <c r="H1016" s="23">
        <v>622</v>
      </c>
      <c r="I1016" s="23">
        <v>1392</v>
      </c>
      <c r="J1016" s="23">
        <v>1740</v>
      </c>
    </row>
    <row r="1017" spans="1:10" ht="15.75" customHeight="1" x14ac:dyDescent="0.3">
      <c r="A1017" s="65">
        <v>21878</v>
      </c>
      <c r="B1017" s="84"/>
      <c r="C1017" s="89" t="s">
        <v>1118</v>
      </c>
      <c r="D1017" s="65"/>
      <c r="E1017" s="65"/>
      <c r="F1017" s="25" t="s">
        <v>1126</v>
      </c>
      <c r="G1017" s="29">
        <v>2</v>
      </c>
      <c r="H1017" s="23">
        <v>400</v>
      </c>
      <c r="I1017" s="23">
        <v>448</v>
      </c>
      <c r="J1017" s="23">
        <v>560</v>
      </c>
    </row>
    <row r="1018" spans="1:10" ht="15.75" customHeight="1" x14ac:dyDescent="0.3">
      <c r="A1018" s="65">
        <v>24547</v>
      </c>
      <c r="B1018" s="84"/>
      <c r="C1018" s="89">
        <v>44197</v>
      </c>
      <c r="D1018" s="65"/>
      <c r="E1018" s="65"/>
      <c r="F1018" s="25" t="s">
        <v>1127</v>
      </c>
      <c r="G1018" s="29">
        <v>35</v>
      </c>
      <c r="H1018" s="23">
        <v>7714</v>
      </c>
      <c r="I1018" s="23">
        <v>8640</v>
      </c>
      <c r="J1018" s="23">
        <v>10800</v>
      </c>
    </row>
    <row r="1019" spans="1:10" ht="15.75" customHeight="1" x14ac:dyDescent="0.3">
      <c r="A1019" s="65">
        <v>26825</v>
      </c>
      <c r="B1019" s="84"/>
      <c r="C1019" s="89">
        <v>44197</v>
      </c>
      <c r="D1019" s="65"/>
      <c r="E1019" s="65"/>
      <c r="F1019" s="25" t="s">
        <v>1128</v>
      </c>
      <c r="G1019" s="29">
        <v>2</v>
      </c>
      <c r="H1019" s="23">
        <v>447</v>
      </c>
      <c r="I1019" s="23">
        <v>1000</v>
      </c>
      <c r="J1019" s="23">
        <v>1250</v>
      </c>
    </row>
    <row r="1020" spans="1:10" ht="15.75" customHeight="1" x14ac:dyDescent="0.3">
      <c r="A1020" s="65">
        <v>26891</v>
      </c>
      <c r="B1020" s="84"/>
      <c r="C1020" s="89" t="s">
        <v>1118</v>
      </c>
      <c r="D1020" s="65"/>
      <c r="E1020" s="65"/>
      <c r="F1020" s="25" t="s">
        <v>1129</v>
      </c>
      <c r="G1020" s="29">
        <v>4</v>
      </c>
      <c r="H1020" s="23">
        <v>979</v>
      </c>
      <c r="I1020" s="23">
        <v>1096</v>
      </c>
      <c r="J1020" s="23">
        <v>1370</v>
      </c>
    </row>
    <row r="1021" spans="1:10" ht="15.75" customHeight="1" x14ac:dyDescent="0.3">
      <c r="A1021" s="65">
        <v>27979</v>
      </c>
      <c r="B1021" s="84"/>
      <c r="C1021" s="89">
        <v>44197</v>
      </c>
      <c r="D1021" s="65"/>
      <c r="E1021" s="65"/>
      <c r="F1021" s="25" t="s">
        <v>1130</v>
      </c>
      <c r="G1021" s="29">
        <v>3</v>
      </c>
      <c r="H1021" s="23">
        <v>586</v>
      </c>
      <c r="I1021" s="23">
        <v>1312</v>
      </c>
      <c r="J1021" s="23">
        <v>1640</v>
      </c>
    </row>
    <row r="1022" spans="1:10" ht="15.75" customHeight="1" x14ac:dyDescent="0.3">
      <c r="A1022" s="65">
        <v>27981</v>
      </c>
      <c r="B1022" s="84"/>
      <c r="C1022" s="89">
        <v>44197</v>
      </c>
      <c r="D1022" s="65"/>
      <c r="E1022" s="65"/>
      <c r="F1022" s="25" t="s">
        <v>1131</v>
      </c>
      <c r="G1022" s="29">
        <v>3</v>
      </c>
      <c r="H1022" s="23">
        <v>586</v>
      </c>
      <c r="I1022" s="23">
        <v>1312</v>
      </c>
      <c r="J1022" s="23">
        <v>1640</v>
      </c>
    </row>
    <row r="1023" spans="1:10" ht="15.75" customHeight="1" x14ac:dyDescent="0.3">
      <c r="A1023" s="65">
        <v>28266</v>
      </c>
      <c r="B1023" s="84"/>
      <c r="C1023" s="89">
        <v>44197</v>
      </c>
      <c r="D1023" s="65"/>
      <c r="E1023" s="65"/>
      <c r="F1023" s="25" t="s">
        <v>1132</v>
      </c>
      <c r="G1023" s="29">
        <v>3</v>
      </c>
      <c r="H1023" s="23">
        <v>586</v>
      </c>
      <c r="I1023" s="23">
        <v>1312</v>
      </c>
      <c r="J1023" s="23">
        <v>1640</v>
      </c>
    </row>
    <row r="1024" spans="1:10" ht="15.75" customHeight="1" x14ac:dyDescent="0.3">
      <c r="A1024" s="65">
        <v>28267</v>
      </c>
      <c r="B1024" s="84"/>
      <c r="C1024" s="89" t="s">
        <v>1119</v>
      </c>
      <c r="D1024" s="65"/>
      <c r="E1024" s="65"/>
      <c r="F1024" s="25" t="s">
        <v>1133</v>
      </c>
      <c r="G1024" s="29">
        <v>3</v>
      </c>
      <c r="H1024" s="23">
        <v>586</v>
      </c>
      <c r="I1024" s="23">
        <v>1312</v>
      </c>
      <c r="J1024" s="23">
        <v>1640</v>
      </c>
    </row>
    <row r="1025" spans="1:10" ht="15.75" customHeight="1" x14ac:dyDescent="0.3">
      <c r="A1025" s="65">
        <v>28292</v>
      </c>
      <c r="B1025" s="84"/>
      <c r="C1025" s="89">
        <v>44197</v>
      </c>
      <c r="D1025" s="65"/>
      <c r="E1025" s="65"/>
      <c r="F1025" s="25" t="s">
        <v>1134</v>
      </c>
      <c r="G1025" s="29">
        <v>4</v>
      </c>
      <c r="H1025" s="23">
        <v>786</v>
      </c>
      <c r="I1025" s="23">
        <v>1760</v>
      </c>
      <c r="J1025" s="23">
        <v>2200</v>
      </c>
    </row>
    <row r="1026" spans="1:10" ht="15.75" customHeight="1" x14ac:dyDescent="0.3">
      <c r="A1026" s="65">
        <v>29038</v>
      </c>
      <c r="B1026" s="84"/>
      <c r="C1026" s="89">
        <v>44197</v>
      </c>
      <c r="D1026" s="65"/>
      <c r="E1026" s="65"/>
      <c r="F1026" s="25" t="s">
        <v>1135</v>
      </c>
      <c r="G1026" s="29">
        <v>6</v>
      </c>
      <c r="H1026" s="23">
        <v>1268</v>
      </c>
      <c r="I1026" s="23">
        <v>2840</v>
      </c>
      <c r="J1026" s="23">
        <v>3550</v>
      </c>
    </row>
    <row r="1027" spans="1:10" ht="15.75" customHeight="1" x14ac:dyDescent="0.3">
      <c r="A1027" s="65">
        <v>29043</v>
      </c>
      <c r="B1027" s="84"/>
      <c r="C1027" s="89" t="s">
        <v>1118</v>
      </c>
      <c r="D1027" s="65"/>
      <c r="E1027" s="65"/>
      <c r="F1027" s="25" t="s">
        <v>1136</v>
      </c>
      <c r="G1027" s="29">
        <v>7</v>
      </c>
      <c r="H1027" s="23">
        <v>1536</v>
      </c>
      <c r="I1027" s="23">
        <v>3440</v>
      </c>
      <c r="J1027" s="23">
        <v>4300</v>
      </c>
    </row>
    <row r="1028" spans="1:10" ht="15.75" customHeight="1" x14ac:dyDescent="0.3">
      <c r="A1028" s="65">
        <v>29321</v>
      </c>
      <c r="B1028" s="84"/>
      <c r="C1028" s="89">
        <v>44197</v>
      </c>
      <c r="D1028" s="65"/>
      <c r="E1028" s="65"/>
      <c r="F1028" s="25" t="s">
        <v>1137</v>
      </c>
      <c r="G1028" s="29">
        <v>3</v>
      </c>
      <c r="H1028" s="23">
        <v>732</v>
      </c>
      <c r="I1028" s="23">
        <v>1640</v>
      </c>
      <c r="J1028" s="23">
        <v>2050</v>
      </c>
    </row>
    <row r="1029" spans="1:10" ht="15.75" customHeight="1" x14ac:dyDescent="0.3">
      <c r="A1029" s="65">
        <v>29454</v>
      </c>
      <c r="B1029" s="84"/>
      <c r="C1029" s="89" t="s">
        <v>1118</v>
      </c>
      <c r="D1029" s="65"/>
      <c r="E1029" s="65"/>
      <c r="F1029" s="25" t="s">
        <v>1138</v>
      </c>
      <c r="G1029" s="29">
        <v>5</v>
      </c>
      <c r="H1029" s="23">
        <v>1036</v>
      </c>
      <c r="I1029" s="23">
        <v>2320</v>
      </c>
      <c r="J1029" s="23">
        <v>2900</v>
      </c>
    </row>
    <row r="1030" spans="1:10" ht="15.75" customHeight="1" x14ac:dyDescent="0.3">
      <c r="A1030" s="65">
        <v>29580</v>
      </c>
      <c r="B1030" s="84"/>
      <c r="C1030" s="89">
        <v>44197</v>
      </c>
      <c r="D1030" s="65"/>
      <c r="E1030" s="65"/>
      <c r="F1030" s="25" t="s">
        <v>1139</v>
      </c>
      <c r="G1030" s="29">
        <v>3</v>
      </c>
      <c r="H1030" s="23">
        <v>657</v>
      </c>
      <c r="I1030" s="23">
        <v>1472</v>
      </c>
      <c r="J1030" s="23">
        <v>1840</v>
      </c>
    </row>
    <row r="1031" spans="1:10" ht="15.75" customHeight="1" x14ac:dyDescent="0.3">
      <c r="A1031" s="65">
        <v>29591</v>
      </c>
      <c r="B1031" s="84"/>
      <c r="C1031" s="89">
        <v>44197</v>
      </c>
      <c r="D1031" s="65"/>
      <c r="E1031" s="65"/>
      <c r="F1031" s="25" t="s">
        <v>1140</v>
      </c>
      <c r="G1031" s="29">
        <v>3</v>
      </c>
      <c r="H1031" s="23">
        <v>590</v>
      </c>
      <c r="I1031" s="23">
        <v>1320</v>
      </c>
      <c r="J1031" s="23">
        <v>1650</v>
      </c>
    </row>
    <row r="1032" spans="1:10" ht="15.75" customHeight="1" x14ac:dyDescent="0.3">
      <c r="A1032" s="65">
        <v>29593</v>
      </c>
      <c r="B1032" s="84"/>
      <c r="C1032" s="89">
        <v>44197</v>
      </c>
      <c r="D1032" s="65"/>
      <c r="E1032" s="65"/>
      <c r="F1032" s="25" t="s">
        <v>1141</v>
      </c>
      <c r="G1032" s="29">
        <v>3</v>
      </c>
      <c r="H1032" s="23">
        <v>590</v>
      </c>
      <c r="I1032" s="23">
        <v>1320</v>
      </c>
      <c r="J1032" s="23">
        <v>1650</v>
      </c>
    </row>
    <row r="1033" spans="1:10" ht="15.75" customHeight="1" x14ac:dyDescent="0.3">
      <c r="A1033" s="65">
        <v>29594</v>
      </c>
      <c r="B1033" s="84"/>
      <c r="C1033" s="89">
        <v>44197</v>
      </c>
      <c r="D1033" s="65"/>
      <c r="E1033" s="65"/>
      <c r="F1033" s="25" t="s">
        <v>1142</v>
      </c>
      <c r="G1033" s="29">
        <v>5</v>
      </c>
      <c r="H1033" s="23">
        <v>1000</v>
      </c>
      <c r="I1033" s="23">
        <v>2240</v>
      </c>
      <c r="J1033" s="23">
        <v>2800</v>
      </c>
    </row>
    <row r="1034" spans="1:10" ht="15.75" customHeight="1" x14ac:dyDescent="0.3">
      <c r="A1034" s="65">
        <v>29596</v>
      </c>
      <c r="B1034" s="84"/>
      <c r="C1034" s="89">
        <v>44197</v>
      </c>
      <c r="D1034" s="65"/>
      <c r="E1034" s="65"/>
      <c r="F1034" s="25" t="s">
        <v>1143</v>
      </c>
      <c r="G1034" s="29">
        <v>3</v>
      </c>
      <c r="H1034" s="23">
        <v>715</v>
      </c>
      <c r="I1034" s="23">
        <v>1600</v>
      </c>
      <c r="J1034" s="23">
        <v>2000</v>
      </c>
    </row>
    <row r="1035" spans="1:10" ht="15.75" customHeight="1" x14ac:dyDescent="0.3">
      <c r="A1035" s="65">
        <v>29597</v>
      </c>
      <c r="B1035" s="84"/>
      <c r="C1035" s="89">
        <v>44197</v>
      </c>
      <c r="D1035" s="65"/>
      <c r="E1035" s="65"/>
      <c r="F1035" s="25" t="s">
        <v>1144</v>
      </c>
      <c r="G1035" s="29">
        <v>3</v>
      </c>
      <c r="H1035" s="23">
        <v>590</v>
      </c>
      <c r="I1035" s="23">
        <v>1320</v>
      </c>
      <c r="J1035" s="23">
        <v>1650</v>
      </c>
    </row>
    <row r="1036" spans="1:10" ht="15.75" customHeight="1" x14ac:dyDescent="0.3">
      <c r="A1036" s="65">
        <v>29598</v>
      </c>
      <c r="B1036" s="84"/>
      <c r="C1036" s="89">
        <v>44197</v>
      </c>
      <c r="D1036" s="65"/>
      <c r="E1036" s="65"/>
      <c r="F1036" s="25" t="s">
        <v>1145</v>
      </c>
      <c r="G1036" s="29">
        <v>3</v>
      </c>
      <c r="H1036" s="23">
        <v>590</v>
      </c>
      <c r="I1036" s="23">
        <v>1320</v>
      </c>
      <c r="J1036" s="23">
        <v>1650</v>
      </c>
    </row>
    <row r="1037" spans="1:10" ht="15.75" customHeight="1" x14ac:dyDescent="0.3">
      <c r="A1037" s="65">
        <v>29599</v>
      </c>
      <c r="B1037" s="84"/>
      <c r="C1037" s="89">
        <v>44197</v>
      </c>
      <c r="D1037" s="65"/>
      <c r="E1037" s="65"/>
      <c r="F1037" s="25" t="s">
        <v>1146</v>
      </c>
      <c r="G1037" s="29">
        <v>4</v>
      </c>
      <c r="H1037" s="23">
        <v>832</v>
      </c>
      <c r="I1037" s="23">
        <v>1864</v>
      </c>
      <c r="J1037" s="23">
        <v>2330</v>
      </c>
    </row>
    <row r="1038" spans="1:10" ht="15.75" customHeight="1" x14ac:dyDescent="0.3">
      <c r="A1038" s="65">
        <v>29723</v>
      </c>
      <c r="B1038" s="84"/>
      <c r="C1038" s="89">
        <v>44197</v>
      </c>
      <c r="D1038" s="65"/>
      <c r="E1038" s="65"/>
      <c r="F1038" s="25" t="s">
        <v>1147</v>
      </c>
      <c r="G1038" s="29">
        <v>5</v>
      </c>
      <c r="H1038" s="23">
        <v>1000</v>
      </c>
      <c r="I1038" s="23">
        <v>2240</v>
      </c>
      <c r="J1038" s="23">
        <v>2800</v>
      </c>
    </row>
    <row r="1039" spans="1:10" ht="15.75" customHeight="1" x14ac:dyDescent="0.3">
      <c r="A1039" s="65">
        <v>29924</v>
      </c>
      <c r="B1039" s="84"/>
      <c r="C1039" s="89">
        <v>44197</v>
      </c>
      <c r="D1039" s="65"/>
      <c r="E1039" s="65"/>
      <c r="F1039" s="25" t="s">
        <v>1148</v>
      </c>
      <c r="G1039" s="29">
        <v>5</v>
      </c>
      <c r="H1039" s="23">
        <v>1000</v>
      </c>
      <c r="I1039" s="23">
        <v>2240</v>
      </c>
      <c r="J1039" s="23">
        <v>2800</v>
      </c>
    </row>
    <row r="1040" spans="1:10" ht="15.75" customHeight="1" x14ac:dyDescent="0.3">
      <c r="A1040" s="65">
        <v>29927</v>
      </c>
      <c r="B1040" s="84"/>
      <c r="C1040" s="89" t="s">
        <v>1119</v>
      </c>
      <c r="D1040" s="65"/>
      <c r="E1040" s="65"/>
      <c r="F1040" s="25" t="s">
        <v>1149</v>
      </c>
      <c r="G1040" s="29">
        <v>2</v>
      </c>
      <c r="H1040" s="23">
        <v>447</v>
      </c>
      <c r="I1040" s="23">
        <v>1000</v>
      </c>
      <c r="J1040" s="23">
        <v>1250</v>
      </c>
    </row>
    <row r="1041" spans="1:10" ht="15.75" customHeight="1" x14ac:dyDescent="0.3">
      <c r="A1041" s="65">
        <v>29998</v>
      </c>
      <c r="B1041" s="84"/>
      <c r="C1041" s="89" t="s">
        <v>1118</v>
      </c>
      <c r="D1041" s="65"/>
      <c r="E1041" s="65"/>
      <c r="F1041" s="25" t="s">
        <v>1150</v>
      </c>
      <c r="G1041" s="29">
        <v>5</v>
      </c>
      <c r="H1041" s="23">
        <v>1054</v>
      </c>
      <c r="I1041" s="23">
        <v>2360</v>
      </c>
      <c r="J1041" s="23">
        <v>2950</v>
      </c>
    </row>
    <row r="1042" spans="1:10" ht="15.75" customHeight="1" x14ac:dyDescent="0.3">
      <c r="A1042" s="65">
        <v>30399</v>
      </c>
      <c r="B1042" s="84"/>
      <c r="C1042" s="89">
        <v>44197</v>
      </c>
      <c r="D1042" s="65"/>
      <c r="E1042" s="65"/>
      <c r="F1042" s="25" t="s">
        <v>1151</v>
      </c>
      <c r="G1042" s="29">
        <v>39</v>
      </c>
      <c r="H1042" s="23">
        <v>8429</v>
      </c>
      <c r="I1042" s="23">
        <v>9440</v>
      </c>
      <c r="J1042" s="23">
        <v>11800</v>
      </c>
    </row>
    <row r="1043" spans="1:10" ht="15.75" customHeight="1" x14ac:dyDescent="0.3">
      <c r="A1043" s="65">
        <v>30571</v>
      </c>
      <c r="B1043" s="84"/>
      <c r="C1043" s="89" t="s">
        <v>1120</v>
      </c>
      <c r="D1043" s="65"/>
      <c r="E1043" s="65"/>
      <c r="F1043" s="25" t="s">
        <v>1152</v>
      </c>
      <c r="G1043" s="29">
        <v>9</v>
      </c>
      <c r="H1043" s="23">
        <v>2071</v>
      </c>
      <c r="I1043" s="23">
        <v>2320</v>
      </c>
      <c r="J1043" s="23">
        <v>2900</v>
      </c>
    </row>
    <row r="1044" spans="1:10" ht="15.75" customHeight="1" x14ac:dyDescent="0.3">
      <c r="A1044" s="65">
        <v>30572</v>
      </c>
      <c r="B1044" s="84"/>
      <c r="C1044" s="89" t="s">
        <v>1120</v>
      </c>
      <c r="D1044" s="65"/>
      <c r="E1044" s="65"/>
      <c r="F1044" s="25" t="s">
        <v>1153</v>
      </c>
      <c r="G1044" s="29">
        <v>9</v>
      </c>
      <c r="H1044" s="23">
        <v>2071</v>
      </c>
      <c r="I1044" s="23">
        <v>2320</v>
      </c>
      <c r="J1044" s="23">
        <v>2900</v>
      </c>
    </row>
    <row r="1045" spans="1:10" ht="15.75" customHeight="1" x14ac:dyDescent="0.3">
      <c r="A1045" s="65">
        <v>30573</v>
      </c>
      <c r="B1045" s="84"/>
      <c r="C1045" s="89" t="s">
        <v>1120</v>
      </c>
      <c r="D1045" s="65"/>
      <c r="E1045" s="65"/>
      <c r="F1045" s="25" t="s">
        <v>1154</v>
      </c>
      <c r="G1045" s="29">
        <v>9</v>
      </c>
      <c r="H1045" s="23">
        <v>2071</v>
      </c>
      <c r="I1045" s="23">
        <v>2320</v>
      </c>
      <c r="J1045" s="23">
        <v>2900</v>
      </c>
    </row>
    <row r="1046" spans="1:10" ht="15.75" customHeight="1" x14ac:dyDescent="0.3">
      <c r="A1046" s="65">
        <v>30574</v>
      </c>
      <c r="B1046" s="84"/>
      <c r="C1046" s="89" t="s">
        <v>1120</v>
      </c>
      <c r="D1046" s="65"/>
      <c r="E1046" s="65"/>
      <c r="F1046" s="25" t="s">
        <v>1155</v>
      </c>
      <c r="G1046" s="29">
        <v>9</v>
      </c>
      <c r="H1046" s="23">
        <v>2071</v>
      </c>
      <c r="I1046" s="23">
        <v>2320</v>
      </c>
      <c r="J1046" s="23">
        <v>2900</v>
      </c>
    </row>
    <row r="1047" spans="1:10" ht="15.75" customHeight="1" x14ac:dyDescent="0.3">
      <c r="A1047" s="65">
        <v>30575</v>
      </c>
      <c r="B1047" s="84"/>
      <c r="C1047" s="89" t="s">
        <v>1120</v>
      </c>
      <c r="D1047" s="65"/>
      <c r="E1047" s="65"/>
      <c r="F1047" s="25" t="s">
        <v>1156</v>
      </c>
      <c r="G1047" s="29">
        <v>9</v>
      </c>
      <c r="H1047" s="23">
        <v>2071</v>
      </c>
      <c r="I1047" s="23">
        <v>2320</v>
      </c>
      <c r="J1047" s="23">
        <v>2900</v>
      </c>
    </row>
    <row r="1048" spans="1:10" ht="15.75" customHeight="1" x14ac:dyDescent="0.3">
      <c r="A1048" s="65">
        <v>30576</v>
      </c>
      <c r="B1048" s="84"/>
      <c r="C1048" s="89" t="s">
        <v>1121</v>
      </c>
      <c r="D1048" s="65"/>
      <c r="E1048" s="65"/>
      <c r="F1048" s="25" t="s">
        <v>1157</v>
      </c>
      <c r="G1048" s="29">
        <v>9</v>
      </c>
      <c r="H1048" s="23">
        <v>2071</v>
      </c>
      <c r="I1048" s="23">
        <v>2320</v>
      </c>
      <c r="J1048" s="23">
        <v>2900</v>
      </c>
    </row>
    <row r="1049" spans="1:10" ht="15.75" customHeight="1" x14ac:dyDescent="0.3">
      <c r="A1049" s="65">
        <v>30577</v>
      </c>
      <c r="B1049" s="84"/>
      <c r="C1049" s="89" t="s">
        <v>1120</v>
      </c>
      <c r="D1049" s="65"/>
      <c r="E1049" s="65"/>
      <c r="F1049" s="25" t="s">
        <v>1158</v>
      </c>
      <c r="G1049" s="29">
        <v>9</v>
      </c>
      <c r="H1049" s="23">
        <v>2071</v>
      </c>
      <c r="I1049" s="23">
        <v>2320</v>
      </c>
      <c r="J1049" s="23">
        <v>2900</v>
      </c>
    </row>
    <row r="1050" spans="1:10" ht="15.75" customHeight="1" x14ac:dyDescent="0.3">
      <c r="A1050" s="65">
        <v>30578</v>
      </c>
      <c r="B1050" s="84"/>
      <c r="C1050" s="89" t="s">
        <v>1121</v>
      </c>
      <c r="D1050" s="65"/>
      <c r="E1050" s="65"/>
      <c r="F1050" s="25" t="s">
        <v>1159</v>
      </c>
      <c r="G1050" s="29">
        <v>9</v>
      </c>
      <c r="H1050" s="23">
        <v>2071</v>
      </c>
      <c r="I1050" s="23">
        <v>2320</v>
      </c>
      <c r="J1050" s="23">
        <v>2900</v>
      </c>
    </row>
    <row r="1051" spans="1:10" ht="15.75" customHeight="1" x14ac:dyDescent="0.3">
      <c r="A1051" s="65">
        <v>30579</v>
      </c>
      <c r="B1051" s="84"/>
      <c r="C1051" s="89" t="s">
        <v>1118</v>
      </c>
      <c r="D1051" s="65"/>
      <c r="E1051" s="65"/>
      <c r="F1051" s="25" t="s">
        <v>1160</v>
      </c>
      <c r="G1051" s="29">
        <v>4</v>
      </c>
      <c r="H1051" s="23">
        <v>843</v>
      </c>
      <c r="I1051" s="23">
        <v>1888</v>
      </c>
      <c r="J1051" s="23">
        <v>2360</v>
      </c>
    </row>
    <row r="1052" spans="1:10" ht="15.75" customHeight="1" x14ac:dyDescent="0.3">
      <c r="A1052" s="65">
        <v>30608</v>
      </c>
      <c r="B1052" s="84"/>
      <c r="C1052" s="89" t="s">
        <v>1118</v>
      </c>
      <c r="D1052" s="65"/>
      <c r="E1052" s="65"/>
      <c r="F1052" s="25" t="s">
        <v>1161</v>
      </c>
      <c r="G1052" s="29">
        <v>6</v>
      </c>
      <c r="H1052" s="23">
        <v>1232</v>
      </c>
      <c r="I1052" s="23">
        <v>2760</v>
      </c>
      <c r="J1052" s="23">
        <v>3450</v>
      </c>
    </row>
    <row r="1053" spans="1:10" ht="15.75" customHeight="1" x14ac:dyDescent="0.3">
      <c r="A1053" s="65">
        <v>30611</v>
      </c>
      <c r="B1053" s="84"/>
      <c r="C1053" s="89" t="s">
        <v>1119</v>
      </c>
      <c r="D1053" s="65"/>
      <c r="E1053" s="65"/>
      <c r="F1053" s="25" t="s">
        <v>1162</v>
      </c>
      <c r="G1053" s="29">
        <v>3</v>
      </c>
      <c r="H1053" s="23">
        <v>590</v>
      </c>
      <c r="I1053" s="23">
        <v>1320</v>
      </c>
      <c r="J1053" s="23">
        <v>1650</v>
      </c>
    </row>
    <row r="1054" spans="1:10" ht="15.75" customHeight="1" x14ac:dyDescent="0.3">
      <c r="A1054" s="65">
        <v>30647</v>
      </c>
      <c r="B1054" s="84"/>
      <c r="C1054" s="89" t="s">
        <v>1119</v>
      </c>
      <c r="D1054" s="65"/>
      <c r="E1054" s="65"/>
      <c r="F1054" s="25" t="s">
        <v>1163</v>
      </c>
      <c r="G1054" s="29">
        <v>6</v>
      </c>
      <c r="H1054" s="23">
        <v>1247</v>
      </c>
      <c r="I1054" s="23">
        <v>2792</v>
      </c>
      <c r="J1054" s="23">
        <v>3490</v>
      </c>
    </row>
    <row r="1055" spans="1:10" ht="15.75" customHeight="1" x14ac:dyDescent="0.3">
      <c r="A1055" s="65">
        <v>30772</v>
      </c>
      <c r="B1055" s="84"/>
      <c r="C1055" s="89">
        <v>44197</v>
      </c>
      <c r="D1055" s="65"/>
      <c r="E1055" s="65"/>
      <c r="F1055" s="25" t="s">
        <v>1164</v>
      </c>
      <c r="G1055" s="29">
        <v>15</v>
      </c>
      <c r="H1055" s="23">
        <v>3321</v>
      </c>
      <c r="I1055" s="23">
        <v>3720</v>
      </c>
      <c r="J1055" s="23">
        <v>4650</v>
      </c>
    </row>
    <row r="1056" spans="1:10" ht="15.75" customHeight="1" x14ac:dyDescent="0.3">
      <c r="A1056" s="65">
        <v>30861</v>
      </c>
      <c r="B1056" s="84"/>
      <c r="C1056" s="89" t="s">
        <v>1119</v>
      </c>
      <c r="D1056" s="65"/>
      <c r="E1056" s="65"/>
      <c r="F1056" s="25" t="s">
        <v>1165</v>
      </c>
      <c r="G1056" s="29">
        <v>4</v>
      </c>
      <c r="H1056" s="23">
        <v>979</v>
      </c>
      <c r="I1056" s="23">
        <v>1096</v>
      </c>
      <c r="J1056" s="23">
        <v>1370</v>
      </c>
    </row>
    <row r="1057" spans="1:10" ht="15.75" customHeight="1" x14ac:dyDescent="0.3">
      <c r="A1057" s="65">
        <v>30888</v>
      </c>
      <c r="B1057" s="84"/>
      <c r="C1057" s="89">
        <v>44197</v>
      </c>
      <c r="D1057" s="65"/>
      <c r="E1057" s="65"/>
      <c r="F1057" s="25" t="s">
        <v>1166</v>
      </c>
      <c r="G1057" s="29">
        <v>8</v>
      </c>
      <c r="H1057" s="23">
        <v>1679</v>
      </c>
      <c r="I1057" s="23">
        <v>3760</v>
      </c>
      <c r="J1057" s="23">
        <v>4700</v>
      </c>
    </row>
    <row r="1058" spans="1:10" ht="15.75" customHeight="1" x14ac:dyDescent="0.3">
      <c r="A1058" s="65">
        <v>30923</v>
      </c>
      <c r="B1058" s="84"/>
      <c r="C1058" s="89" t="s">
        <v>1119</v>
      </c>
      <c r="D1058" s="65"/>
      <c r="E1058" s="65"/>
      <c r="F1058" s="25" t="s">
        <v>1167</v>
      </c>
      <c r="G1058" s="29">
        <v>3</v>
      </c>
      <c r="H1058" s="23">
        <v>679</v>
      </c>
      <c r="I1058" s="23">
        <v>1520</v>
      </c>
      <c r="J1058" s="23">
        <v>1900</v>
      </c>
    </row>
    <row r="1059" spans="1:10" ht="15.75" customHeight="1" x14ac:dyDescent="0.3">
      <c r="A1059" s="65">
        <v>31087</v>
      </c>
      <c r="B1059" s="84"/>
      <c r="C1059" s="89" t="s">
        <v>1119</v>
      </c>
      <c r="D1059" s="65"/>
      <c r="E1059" s="65"/>
      <c r="F1059" s="25" t="s">
        <v>1168</v>
      </c>
      <c r="G1059" s="29">
        <v>3</v>
      </c>
      <c r="H1059" s="23">
        <v>561</v>
      </c>
      <c r="I1059" s="23">
        <v>628</v>
      </c>
      <c r="J1059" s="23">
        <v>785</v>
      </c>
    </row>
    <row r="1060" spans="1:10" ht="15.75" customHeight="1" x14ac:dyDescent="0.3">
      <c r="A1060" s="65">
        <v>31317</v>
      </c>
      <c r="B1060" s="84"/>
      <c r="C1060" s="89">
        <v>44197</v>
      </c>
      <c r="D1060" s="65"/>
      <c r="E1060" s="65"/>
      <c r="F1060" s="25" t="s">
        <v>1169</v>
      </c>
      <c r="G1060" s="29">
        <v>20</v>
      </c>
      <c r="H1060" s="23">
        <v>4286</v>
      </c>
      <c r="I1060" s="23">
        <v>4800</v>
      </c>
      <c r="J1060" s="23">
        <v>6000</v>
      </c>
    </row>
    <row r="1061" spans="1:10" ht="15.75" customHeight="1" x14ac:dyDescent="0.3">
      <c r="A1061" s="65">
        <v>31344</v>
      </c>
      <c r="B1061" s="84"/>
      <c r="C1061" s="89">
        <v>44197</v>
      </c>
      <c r="D1061" s="65"/>
      <c r="E1061" s="65"/>
      <c r="F1061" s="25" t="s">
        <v>1170</v>
      </c>
      <c r="G1061" s="29">
        <v>5</v>
      </c>
      <c r="H1061" s="23">
        <v>1171</v>
      </c>
      <c r="I1061" s="23">
        <v>1312</v>
      </c>
      <c r="J1061" s="23">
        <v>1640</v>
      </c>
    </row>
    <row r="1062" spans="1:10" ht="15.75" customHeight="1" x14ac:dyDescent="0.3">
      <c r="A1062" s="65">
        <v>31345</v>
      </c>
      <c r="B1062" s="84"/>
      <c r="C1062" s="89">
        <v>44197</v>
      </c>
      <c r="D1062" s="65"/>
      <c r="E1062" s="65"/>
      <c r="F1062" s="25" t="s">
        <v>1171</v>
      </c>
      <c r="G1062" s="29">
        <v>5</v>
      </c>
      <c r="H1062" s="23">
        <v>1171</v>
      </c>
      <c r="I1062" s="23">
        <v>1312</v>
      </c>
      <c r="J1062" s="23">
        <v>1640</v>
      </c>
    </row>
    <row r="1063" spans="1:10" ht="15.75" customHeight="1" x14ac:dyDescent="0.3">
      <c r="A1063" s="65">
        <v>31347</v>
      </c>
      <c r="B1063" s="84"/>
      <c r="C1063" s="89" t="s">
        <v>1119</v>
      </c>
      <c r="D1063" s="65"/>
      <c r="E1063" s="65"/>
      <c r="F1063" s="25" t="s">
        <v>1172</v>
      </c>
      <c r="G1063" s="29">
        <v>8</v>
      </c>
      <c r="H1063" s="23">
        <v>1771</v>
      </c>
      <c r="I1063" s="23">
        <v>1984</v>
      </c>
      <c r="J1063" s="23">
        <v>2480</v>
      </c>
    </row>
    <row r="1064" spans="1:10" ht="15.75" customHeight="1" x14ac:dyDescent="0.3">
      <c r="A1064" s="65">
        <v>31348</v>
      </c>
      <c r="B1064" s="84"/>
      <c r="C1064" s="89" t="s">
        <v>1118</v>
      </c>
      <c r="D1064" s="65"/>
      <c r="E1064" s="65"/>
      <c r="F1064" s="25" t="s">
        <v>1173</v>
      </c>
      <c r="G1064" s="29">
        <v>8</v>
      </c>
      <c r="H1064" s="23">
        <v>1771</v>
      </c>
      <c r="I1064" s="23">
        <v>1984</v>
      </c>
      <c r="J1064" s="23">
        <v>2480</v>
      </c>
    </row>
    <row r="1065" spans="1:10" ht="15.75" customHeight="1" x14ac:dyDescent="0.3">
      <c r="A1065" s="65">
        <v>31401</v>
      </c>
      <c r="B1065" s="84"/>
      <c r="C1065" s="89">
        <v>44197</v>
      </c>
      <c r="D1065" s="65"/>
      <c r="E1065" s="65"/>
      <c r="F1065" s="25" t="s">
        <v>1174</v>
      </c>
      <c r="G1065" s="29">
        <v>13</v>
      </c>
      <c r="H1065" s="23">
        <v>2736</v>
      </c>
      <c r="I1065" s="23">
        <v>3064</v>
      </c>
      <c r="J1065" s="23">
        <v>3830</v>
      </c>
    </row>
    <row r="1066" spans="1:10" ht="15.75" customHeight="1" x14ac:dyDescent="0.3">
      <c r="A1066" s="65">
        <v>31473</v>
      </c>
      <c r="B1066" s="84"/>
      <c r="C1066" s="89">
        <v>44197</v>
      </c>
      <c r="D1066" s="65"/>
      <c r="E1066" s="65"/>
      <c r="F1066" s="25" t="s">
        <v>1175</v>
      </c>
      <c r="G1066" s="29">
        <v>11</v>
      </c>
      <c r="H1066" s="23">
        <v>2393</v>
      </c>
      <c r="I1066" s="23">
        <v>2680</v>
      </c>
      <c r="J1066" s="23">
        <v>3350</v>
      </c>
    </row>
    <row r="1067" spans="1:10" ht="15.75" customHeight="1" x14ac:dyDescent="0.3">
      <c r="A1067" s="65">
        <v>31592</v>
      </c>
      <c r="B1067" s="84"/>
      <c r="C1067" s="90" t="s">
        <v>1119</v>
      </c>
      <c r="D1067" s="65"/>
      <c r="E1067" s="65"/>
      <c r="F1067" s="25" t="s">
        <v>1176</v>
      </c>
      <c r="G1067" s="29">
        <v>19</v>
      </c>
      <c r="H1067" s="23">
        <v>4214</v>
      </c>
      <c r="I1067" s="23">
        <v>4720</v>
      </c>
      <c r="J1067" s="23">
        <v>5900</v>
      </c>
    </row>
    <row r="1068" spans="1:10" ht="15.75" customHeight="1" x14ac:dyDescent="0.3">
      <c r="A1068" s="65">
        <v>31698</v>
      </c>
      <c r="B1068" s="84"/>
      <c r="C1068" s="89" t="s">
        <v>1119</v>
      </c>
      <c r="D1068" s="65"/>
      <c r="E1068" s="65"/>
      <c r="F1068" s="25" t="s">
        <v>1177</v>
      </c>
      <c r="G1068" s="29">
        <v>10</v>
      </c>
      <c r="H1068" s="23">
        <v>2107</v>
      </c>
      <c r="I1068" s="23">
        <v>2360</v>
      </c>
      <c r="J1068" s="23">
        <v>2950</v>
      </c>
    </row>
    <row r="1069" spans="1:10" ht="15.75" customHeight="1" x14ac:dyDescent="0.3">
      <c r="A1069" s="65">
        <v>31707</v>
      </c>
      <c r="B1069" s="84"/>
      <c r="C1069" s="89" t="s">
        <v>1120</v>
      </c>
      <c r="D1069" s="65"/>
      <c r="E1069" s="65"/>
      <c r="F1069" s="25" t="s">
        <v>1178</v>
      </c>
      <c r="G1069" s="29">
        <v>10</v>
      </c>
      <c r="H1069" s="23">
        <v>2107</v>
      </c>
      <c r="I1069" s="23">
        <v>2360</v>
      </c>
      <c r="J1069" s="23">
        <v>2950</v>
      </c>
    </row>
    <row r="1070" spans="1:10" ht="15.75" customHeight="1" x14ac:dyDescent="0.3">
      <c r="A1070" s="65">
        <v>31777</v>
      </c>
      <c r="B1070" s="84"/>
      <c r="C1070" s="89" t="s">
        <v>1119</v>
      </c>
      <c r="D1070" s="65"/>
      <c r="E1070" s="65"/>
      <c r="F1070" s="25" t="s">
        <v>1179</v>
      </c>
      <c r="G1070" s="29">
        <v>14</v>
      </c>
      <c r="H1070" s="23">
        <v>3000</v>
      </c>
      <c r="I1070" s="23">
        <v>3360</v>
      </c>
      <c r="J1070" s="23">
        <v>4200</v>
      </c>
    </row>
    <row r="1071" spans="1:10" ht="15.75" customHeight="1" x14ac:dyDescent="0.3">
      <c r="A1071" s="65">
        <v>31778</v>
      </c>
      <c r="B1071" s="84"/>
      <c r="C1071" s="89" t="s">
        <v>1119</v>
      </c>
      <c r="D1071" s="65"/>
      <c r="E1071" s="65"/>
      <c r="F1071" s="25" t="s">
        <v>1180</v>
      </c>
      <c r="G1071" s="29">
        <v>14</v>
      </c>
      <c r="H1071" s="23">
        <v>3000</v>
      </c>
      <c r="I1071" s="23">
        <v>3360</v>
      </c>
      <c r="J1071" s="23">
        <v>4200</v>
      </c>
    </row>
    <row r="1072" spans="1:10" ht="15.75" customHeight="1" x14ac:dyDescent="0.3">
      <c r="A1072" s="65">
        <v>31983</v>
      </c>
      <c r="B1072" s="84"/>
      <c r="C1072" s="89">
        <v>44197</v>
      </c>
      <c r="D1072" s="65"/>
      <c r="E1072" s="65"/>
      <c r="F1072" s="25" t="s">
        <v>1181</v>
      </c>
      <c r="G1072" s="29">
        <v>20</v>
      </c>
      <c r="H1072" s="23">
        <v>4286</v>
      </c>
      <c r="I1072" s="23">
        <v>4800</v>
      </c>
      <c r="J1072" s="23">
        <v>6000</v>
      </c>
    </row>
    <row r="1073" spans="1:10" ht="15.75" customHeight="1" x14ac:dyDescent="0.3">
      <c r="A1073" s="65">
        <v>32016</v>
      </c>
      <c r="B1073" s="84"/>
      <c r="C1073" s="89" t="s">
        <v>1118</v>
      </c>
      <c r="D1073" s="65"/>
      <c r="E1073" s="65"/>
      <c r="F1073" s="25" t="s">
        <v>1182</v>
      </c>
      <c r="G1073" s="29">
        <v>9</v>
      </c>
      <c r="H1073" s="23">
        <v>2071</v>
      </c>
      <c r="I1073" s="23">
        <v>2320</v>
      </c>
      <c r="J1073" s="23">
        <v>2900</v>
      </c>
    </row>
    <row r="1074" spans="1:10" ht="15.75" customHeight="1" x14ac:dyDescent="0.3">
      <c r="A1074" s="65">
        <v>32017</v>
      </c>
      <c r="B1074" s="84"/>
      <c r="C1074" s="89" t="s">
        <v>1118</v>
      </c>
      <c r="D1074" s="65"/>
      <c r="E1074" s="65"/>
      <c r="F1074" s="25" t="s">
        <v>1183</v>
      </c>
      <c r="G1074" s="29">
        <v>12</v>
      </c>
      <c r="H1074" s="23">
        <v>2643</v>
      </c>
      <c r="I1074" s="23">
        <v>2960</v>
      </c>
      <c r="J1074" s="23">
        <v>3700</v>
      </c>
    </row>
    <row r="1075" spans="1:10" ht="15.75" customHeight="1" x14ac:dyDescent="0.3">
      <c r="A1075" s="65">
        <v>32172</v>
      </c>
      <c r="B1075" s="84"/>
      <c r="C1075" s="89" t="s">
        <v>1118</v>
      </c>
      <c r="D1075" s="65"/>
      <c r="E1075" s="65"/>
      <c r="F1075" s="25" t="s">
        <v>1184</v>
      </c>
      <c r="G1075" s="29">
        <v>6</v>
      </c>
      <c r="H1075" s="23">
        <v>1357</v>
      </c>
      <c r="I1075" s="23">
        <v>1520</v>
      </c>
      <c r="J1075" s="23">
        <v>1900</v>
      </c>
    </row>
    <row r="1076" spans="1:10" ht="15.75" customHeight="1" x14ac:dyDescent="0.3">
      <c r="A1076" s="65">
        <v>32338</v>
      </c>
      <c r="B1076" s="84"/>
      <c r="C1076" s="89" t="s">
        <v>1119</v>
      </c>
      <c r="D1076" s="65"/>
      <c r="E1076" s="65"/>
      <c r="F1076" s="25" t="s">
        <v>1185</v>
      </c>
      <c r="G1076" s="29">
        <v>14</v>
      </c>
      <c r="H1076" s="23">
        <v>3000</v>
      </c>
      <c r="I1076" s="23">
        <v>3360</v>
      </c>
      <c r="J1076" s="23">
        <v>4200</v>
      </c>
    </row>
    <row r="1077" spans="1:10" ht="15.75" customHeight="1" x14ac:dyDescent="0.3">
      <c r="A1077" s="65">
        <v>32369</v>
      </c>
      <c r="B1077" s="84"/>
      <c r="C1077" s="89">
        <v>44197</v>
      </c>
      <c r="D1077" s="65"/>
      <c r="E1077" s="65"/>
      <c r="F1077" s="25" t="s">
        <v>1186</v>
      </c>
      <c r="G1077" s="29">
        <v>12</v>
      </c>
      <c r="H1077" s="23">
        <v>2571</v>
      </c>
      <c r="I1077" s="23">
        <v>2880</v>
      </c>
      <c r="J1077" s="23">
        <v>3600</v>
      </c>
    </row>
    <row r="1078" spans="1:10" ht="15.75" customHeight="1" x14ac:dyDescent="0.3">
      <c r="A1078" s="65">
        <v>32371</v>
      </c>
      <c r="B1078" s="84"/>
      <c r="C1078" s="89">
        <v>44197</v>
      </c>
      <c r="D1078" s="65"/>
      <c r="E1078" s="65"/>
      <c r="F1078" s="25" t="s">
        <v>1187</v>
      </c>
      <c r="G1078" s="29">
        <v>12</v>
      </c>
      <c r="H1078" s="23">
        <v>2571</v>
      </c>
      <c r="I1078" s="23">
        <v>2880</v>
      </c>
      <c r="J1078" s="23">
        <v>3600</v>
      </c>
    </row>
    <row r="1079" spans="1:10" ht="15.75" customHeight="1" x14ac:dyDescent="0.3">
      <c r="A1079" s="65">
        <v>32373</v>
      </c>
      <c r="B1079" s="84"/>
      <c r="C1079" s="89">
        <v>44197</v>
      </c>
      <c r="D1079" s="65"/>
      <c r="E1079" s="65"/>
      <c r="F1079" s="25" t="s">
        <v>1188</v>
      </c>
      <c r="G1079" s="29">
        <v>6</v>
      </c>
      <c r="H1079" s="23">
        <v>1271</v>
      </c>
      <c r="I1079" s="23">
        <v>1424</v>
      </c>
      <c r="J1079" s="23">
        <v>1780</v>
      </c>
    </row>
    <row r="1080" spans="1:10" ht="15.75" customHeight="1" x14ac:dyDescent="0.3">
      <c r="A1080" s="65">
        <v>32414</v>
      </c>
      <c r="B1080" s="84"/>
      <c r="C1080" s="89" t="s">
        <v>1120</v>
      </c>
      <c r="D1080" s="65"/>
      <c r="E1080" s="65"/>
      <c r="F1080" s="25" t="s">
        <v>1189</v>
      </c>
      <c r="G1080" s="29">
        <v>14</v>
      </c>
      <c r="H1080" s="23">
        <v>3036</v>
      </c>
      <c r="I1080" s="23">
        <v>3400</v>
      </c>
      <c r="J1080" s="23">
        <v>4250</v>
      </c>
    </row>
    <row r="1081" spans="1:10" ht="15.75" customHeight="1" x14ac:dyDescent="0.3">
      <c r="A1081" s="65">
        <v>32461</v>
      </c>
      <c r="B1081" s="84"/>
      <c r="C1081" s="89" t="s">
        <v>1119</v>
      </c>
      <c r="D1081" s="65"/>
      <c r="E1081" s="65"/>
      <c r="F1081" s="25" t="s">
        <v>1190</v>
      </c>
      <c r="G1081" s="29">
        <v>10</v>
      </c>
      <c r="H1081" s="23">
        <v>2107</v>
      </c>
      <c r="I1081" s="23">
        <v>2360</v>
      </c>
      <c r="J1081" s="23">
        <v>2950</v>
      </c>
    </row>
    <row r="1082" spans="1:10" ht="15.75" customHeight="1" x14ac:dyDescent="0.3">
      <c r="A1082" s="65">
        <v>32465</v>
      </c>
      <c r="B1082" s="84"/>
      <c r="C1082" s="89" t="s">
        <v>1119</v>
      </c>
      <c r="D1082" s="65"/>
      <c r="E1082" s="65"/>
      <c r="F1082" s="25" t="s">
        <v>1191</v>
      </c>
      <c r="G1082" s="29">
        <v>12</v>
      </c>
      <c r="H1082" s="23">
        <v>2571</v>
      </c>
      <c r="I1082" s="23">
        <v>2880</v>
      </c>
      <c r="J1082" s="23">
        <v>3600</v>
      </c>
    </row>
    <row r="1083" spans="1:10" ht="15.75" customHeight="1" x14ac:dyDescent="0.3">
      <c r="A1083" s="65">
        <v>32490</v>
      </c>
      <c r="B1083" s="84"/>
      <c r="C1083" s="89" t="s">
        <v>1119</v>
      </c>
      <c r="D1083" s="65"/>
      <c r="E1083" s="65"/>
      <c r="F1083" s="25" t="s">
        <v>1192</v>
      </c>
      <c r="G1083" s="29">
        <v>10</v>
      </c>
      <c r="H1083" s="23">
        <v>2107</v>
      </c>
      <c r="I1083" s="23">
        <v>2360</v>
      </c>
      <c r="J1083" s="23">
        <v>2950</v>
      </c>
    </row>
    <row r="1084" spans="1:10" ht="15.75" customHeight="1" x14ac:dyDescent="0.3">
      <c r="A1084" s="65">
        <v>32496</v>
      </c>
      <c r="B1084" s="84"/>
      <c r="C1084" s="89" t="s">
        <v>1119</v>
      </c>
      <c r="D1084" s="65"/>
      <c r="E1084" s="65"/>
      <c r="F1084" s="25" t="s">
        <v>1193</v>
      </c>
      <c r="G1084" s="29">
        <v>10</v>
      </c>
      <c r="H1084" s="23">
        <v>2107</v>
      </c>
      <c r="I1084" s="23">
        <v>2360</v>
      </c>
      <c r="J1084" s="23">
        <v>2950</v>
      </c>
    </row>
    <row r="1085" spans="1:10" ht="15.75" customHeight="1" x14ac:dyDescent="0.3">
      <c r="A1085" s="65">
        <v>32500</v>
      </c>
      <c r="B1085" s="84"/>
      <c r="C1085" s="89" t="s">
        <v>1118</v>
      </c>
      <c r="D1085" s="65"/>
      <c r="E1085" s="65"/>
      <c r="F1085" s="25" t="s">
        <v>1194</v>
      </c>
      <c r="G1085" s="29">
        <v>9</v>
      </c>
      <c r="H1085" s="23">
        <v>1929</v>
      </c>
      <c r="I1085" s="23">
        <v>2160</v>
      </c>
      <c r="J1085" s="23">
        <v>2700</v>
      </c>
    </row>
    <row r="1086" spans="1:10" ht="15.75" customHeight="1" x14ac:dyDescent="0.3">
      <c r="A1086" s="65">
        <v>32592</v>
      </c>
      <c r="B1086" s="84"/>
      <c r="C1086" s="89">
        <v>44197</v>
      </c>
      <c r="D1086" s="65"/>
      <c r="E1086" s="65"/>
      <c r="F1086" s="25" t="s">
        <v>1195</v>
      </c>
      <c r="G1086" s="29">
        <v>13</v>
      </c>
      <c r="H1086" s="23">
        <v>2929</v>
      </c>
      <c r="I1086" s="23">
        <v>3280</v>
      </c>
      <c r="J1086" s="23">
        <v>4100</v>
      </c>
    </row>
    <row r="1087" spans="1:10" ht="15.75" customHeight="1" x14ac:dyDescent="0.3">
      <c r="A1087" s="65">
        <v>32593</v>
      </c>
      <c r="B1087" s="84"/>
      <c r="C1087" s="89">
        <v>44197</v>
      </c>
      <c r="D1087" s="65"/>
      <c r="E1087" s="65"/>
      <c r="F1087" s="25" t="s">
        <v>1196</v>
      </c>
      <c r="G1087" s="29">
        <v>13</v>
      </c>
      <c r="H1087" s="23">
        <v>2929</v>
      </c>
      <c r="I1087" s="23">
        <v>3280</v>
      </c>
      <c r="J1087" s="23">
        <v>4100</v>
      </c>
    </row>
    <row r="1088" spans="1:10" ht="15.75" customHeight="1" x14ac:dyDescent="0.3">
      <c r="A1088" s="65">
        <v>32594</v>
      </c>
      <c r="B1088" s="84"/>
      <c r="C1088" s="89">
        <v>44197</v>
      </c>
      <c r="D1088" s="65"/>
      <c r="E1088" s="65"/>
      <c r="F1088" s="25" t="s">
        <v>1197</v>
      </c>
      <c r="G1088" s="29">
        <v>13</v>
      </c>
      <c r="H1088" s="23">
        <v>2929</v>
      </c>
      <c r="I1088" s="23">
        <v>3280</v>
      </c>
      <c r="J1088" s="23">
        <v>4100</v>
      </c>
    </row>
    <row r="1089" spans="1:10" ht="15.75" customHeight="1" x14ac:dyDescent="0.3">
      <c r="A1089" s="65">
        <v>32598</v>
      </c>
      <c r="B1089" s="84"/>
      <c r="C1089" s="89" t="s">
        <v>1119</v>
      </c>
      <c r="D1089" s="65"/>
      <c r="E1089" s="65"/>
      <c r="F1089" s="25" t="s">
        <v>1198</v>
      </c>
      <c r="G1089" s="29">
        <v>14</v>
      </c>
      <c r="H1089" s="23">
        <v>3036</v>
      </c>
      <c r="I1089" s="23">
        <v>3400</v>
      </c>
      <c r="J1089" s="23">
        <v>4250</v>
      </c>
    </row>
    <row r="1090" spans="1:10" ht="15.75" customHeight="1" x14ac:dyDescent="0.3">
      <c r="A1090" s="65">
        <v>32601</v>
      </c>
      <c r="B1090" s="84"/>
      <c r="C1090" s="89">
        <v>44197</v>
      </c>
      <c r="D1090" s="65"/>
      <c r="E1090" s="65"/>
      <c r="F1090" s="25" t="s">
        <v>1199</v>
      </c>
      <c r="G1090" s="29">
        <v>8</v>
      </c>
      <c r="H1090" s="23">
        <v>1714</v>
      </c>
      <c r="I1090" s="23">
        <v>1920</v>
      </c>
      <c r="J1090" s="23">
        <v>2400</v>
      </c>
    </row>
    <row r="1091" spans="1:10" ht="15.75" customHeight="1" x14ac:dyDescent="0.3">
      <c r="A1091" s="65">
        <v>32603</v>
      </c>
      <c r="B1091" s="84"/>
      <c r="C1091" s="89">
        <v>44197</v>
      </c>
      <c r="D1091" s="65"/>
      <c r="E1091" s="65"/>
      <c r="F1091" s="25" t="s">
        <v>1200</v>
      </c>
      <c r="G1091" s="29">
        <v>10</v>
      </c>
      <c r="H1091" s="23">
        <v>2271</v>
      </c>
      <c r="I1091" s="23">
        <v>2544</v>
      </c>
      <c r="J1091" s="23">
        <v>3180</v>
      </c>
    </row>
    <row r="1092" spans="1:10" ht="15.75" customHeight="1" x14ac:dyDescent="0.3">
      <c r="A1092" s="65">
        <v>32610</v>
      </c>
      <c r="B1092" s="84"/>
      <c r="C1092" s="89" t="s">
        <v>1118</v>
      </c>
      <c r="D1092" s="65"/>
      <c r="E1092" s="65"/>
      <c r="F1092" s="25" t="s">
        <v>1201</v>
      </c>
      <c r="G1092" s="29">
        <v>8</v>
      </c>
      <c r="H1092" s="23">
        <v>1814</v>
      </c>
      <c r="I1092" s="23">
        <v>2032</v>
      </c>
      <c r="J1092" s="23">
        <v>2540</v>
      </c>
    </row>
    <row r="1093" spans="1:10" ht="15.75" customHeight="1" x14ac:dyDescent="0.3">
      <c r="A1093" s="65">
        <v>32611</v>
      </c>
      <c r="B1093" s="84"/>
      <c r="C1093" s="89">
        <v>44197</v>
      </c>
      <c r="D1093" s="65"/>
      <c r="E1093" s="65"/>
      <c r="F1093" s="25" t="s">
        <v>1202</v>
      </c>
      <c r="G1093" s="29">
        <v>3</v>
      </c>
      <c r="H1093" s="23">
        <v>711</v>
      </c>
      <c r="I1093" s="23">
        <v>796</v>
      </c>
      <c r="J1093" s="23">
        <v>995</v>
      </c>
    </row>
    <row r="1094" spans="1:10" ht="15.75" customHeight="1" x14ac:dyDescent="0.3">
      <c r="A1094" s="65">
        <v>32618</v>
      </c>
      <c r="B1094" s="84"/>
      <c r="C1094" s="89">
        <v>44197</v>
      </c>
      <c r="D1094" s="65"/>
      <c r="E1094" s="65"/>
      <c r="F1094" s="25" t="s">
        <v>1203</v>
      </c>
      <c r="G1094" s="29">
        <v>7</v>
      </c>
      <c r="H1094" s="23">
        <v>1486</v>
      </c>
      <c r="I1094" s="23">
        <v>1664</v>
      </c>
      <c r="J1094" s="23">
        <v>2080</v>
      </c>
    </row>
    <row r="1095" spans="1:10" ht="15.75" customHeight="1" x14ac:dyDescent="0.3">
      <c r="A1095" s="65">
        <v>32619</v>
      </c>
      <c r="B1095" s="84"/>
      <c r="C1095" s="89" t="s">
        <v>1119</v>
      </c>
      <c r="D1095" s="65"/>
      <c r="E1095" s="65"/>
      <c r="F1095" s="25" t="s">
        <v>1204</v>
      </c>
      <c r="G1095" s="29">
        <v>7</v>
      </c>
      <c r="H1095" s="23">
        <v>1486</v>
      </c>
      <c r="I1095" s="23">
        <v>1664</v>
      </c>
      <c r="J1095" s="23">
        <v>2080</v>
      </c>
    </row>
    <row r="1096" spans="1:10" ht="15.75" customHeight="1" x14ac:dyDescent="0.3">
      <c r="A1096" s="65">
        <v>32620</v>
      </c>
      <c r="B1096" s="84"/>
      <c r="C1096" s="89" t="s">
        <v>1119</v>
      </c>
      <c r="D1096" s="65"/>
      <c r="E1096" s="65"/>
      <c r="F1096" s="25" t="s">
        <v>1205</v>
      </c>
      <c r="G1096" s="29">
        <v>2</v>
      </c>
      <c r="H1096" s="23">
        <v>493</v>
      </c>
      <c r="I1096" s="23">
        <v>552</v>
      </c>
      <c r="J1096" s="23">
        <v>690</v>
      </c>
    </row>
    <row r="1097" spans="1:10" ht="15.75" customHeight="1" x14ac:dyDescent="0.3">
      <c r="A1097" s="65">
        <v>32623</v>
      </c>
      <c r="B1097" s="84"/>
      <c r="C1097" s="89">
        <v>44197</v>
      </c>
      <c r="D1097" s="65"/>
      <c r="E1097" s="65"/>
      <c r="F1097" s="25" t="s">
        <v>1206</v>
      </c>
      <c r="G1097" s="29">
        <v>7</v>
      </c>
      <c r="H1097" s="23">
        <v>1486</v>
      </c>
      <c r="I1097" s="23">
        <v>1664</v>
      </c>
      <c r="J1097" s="23">
        <v>2080</v>
      </c>
    </row>
    <row r="1098" spans="1:10" ht="15.75" customHeight="1" x14ac:dyDescent="0.3">
      <c r="A1098" s="65">
        <v>32624</v>
      </c>
      <c r="B1098" s="84"/>
      <c r="C1098" s="89" t="s">
        <v>1119</v>
      </c>
      <c r="D1098" s="65"/>
      <c r="E1098" s="65"/>
      <c r="F1098" s="25" t="s">
        <v>1207</v>
      </c>
      <c r="G1098" s="29">
        <v>7</v>
      </c>
      <c r="H1098" s="23">
        <v>1486</v>
      </c>
      <c r="I1098" s="23">
        <v>1664</v>
      </c>
      <c r="J1098" s="23">
        <v>2080</v>
      </c>
    </row>
    <row r="1099" spans="1:10" ht="15.75" customHeight="1" x14ac:dyDescent="0.3">
      <c r="A1099" s="65">
        <v>32625</v>
      </c>
      <c r="B1099" s="84"/>
      <c r="C1099" s="89">
        <v>44197</v>
      </c>
      <c r="D1099" s="65"/>
      <c r="E1099" s="65"/>
      <c r="F1099" s="25" t="s">
        <v>1208</v>
      </c>
      <c r="G1099" s="29">
        <v>7</v>
      </c>
      <c r="H1099" s="23">
        <v>1486</v>
      </c>
      <c r="I1099" s="23">
        <v>1664</v>
      </c>
      <c r="J1099" s="23">
        <v>2080</v>
      </c>
    </row>
    <row r="1100" spans="1:10" ht="15.75" customHeight="1" x14ac:dyDescent="0.3">
      <c r="A1100" s="65">
        <v>32643</v>
      </c>
      <c r="B1100" s="84"/>
      <c r="C1100" s="89">
        <v>44197</v>
      </c>
      <c r="D1100" s="65"/>
      <c r="E1100" s="65"/>
      <c r="F1100" s="25" t="s">
        <v>1209</v>
      </c>
      <c r="G1100" s="29">
        <v>15</v>
      </c>
      <c r="H1100" s="23">
        <v>3179</v>
      </c>
      <c r="I1100" s="23">
        <v>3560</v>
      </c>
      <c r="J1100" s="23">
        <v>4450</v>
      </c>
    </row>
    <row r="1101" spans="1:10" ht="15.75" customHeight="1" x14ac:dyDescent="0.3">
      <c r="A1101" s="65">
        <v>32644</v>
      </c>
      <c r="B1101" s="84"/>
      <c r="C1101" s="89" t="s">
        <v>1118</v>
      </c>
      <c r="D1101" s="65"/>
      <c r="E1101" s="65"/>
      <c r="F1101" s="25" t="s">
        <v>1210</v>
      </c>
      <c r="G1101" s="29">
        <v>6</v>
      </c>
      <c r="H1101" s="23">
        <v>1271</v>
      </c>
      <c r="I1101" s="23">
        <v>1424</v>
      </c>
      <c r="J1101" s="23">
        <v>1780</v>
      </c>
    </row>
    <row r="1102" spans="1:10" ht="15.75" customHeight="1" x14ac:dyDescent="0.3">
      <c r="A1102" s="65">
        <v>32799</v>
      </c>
      <c r="B1102" s="84"/>
      <c r="C1102" s="89">
        <v>44197</v>
      </c>
      <c r="D1102" s="65"/>
      <c r="E1102" s="65"/>
      <c r="F1102" s="25" t="s">
        <v>1211</v>
      </c>
      <c r="G1102" s="29">
        <v>19</v>
      </c>
      <c r="H1102" s="23">
        <v>4143</v>
      </c>
      <c r="I1102" s="23">
        <v>4640</v>
      </c>
      <c r="J1102" s="23">
        <v>5800</v>
      </c>
    </row>
    <row r="1103" spans="1:10" ht="15.75" customHeight="1" x14ac:dyDescent="0.3">
      <c r="A1103" s="65">
        <v>32884</v>
      </c>
      <c r="B1103" s="84"/>
      <c r="C1103" s="89">
        <v>44197</v>
      </c>
      <c r="D1103" s="65"/>
      <c r="E1103" s="65"/>
      <c r="F1103" s="25" t="s">
        <v>1212</v>
      </c>
      <c r="G1103" s="29">
        <v>14</v>
      </c>
      <c r="H1103" s="23">
        <v>3014</v>
      </c>
      <c r="I1103" s="23">
        <v>3376</v>
      </c>
      <c r="J1103" s="23">
        <v>4220</v>
      </c>
    </row>
    <row r="1104" spans="1:10" ht="15.75" customHeight="1" x14ac:dyDescent="0.3">
      <c r="A1104" s="65">
        <v>32890</v>
      </c>
      <c r="B1104" s="84"/>
      <c r="C1104" s="89" t="s">
        <v>1118</v>
      </c>
      <c r="D1104" s="65"/>
      <c r="E1104" s="65"/>
      <c r="F1104" s="25" t="s">
        <v>1213</v>
      </c>
      <c r="G1104" s="29">
        <v>14</v>
      </c>
      <c r="H1104" s="23">
        <v>3014</v>
      </c>
      <c r="I1104" s="23">
        <v>3376</v>
      </c>
      <c r="J1104" s="23">
        <v>4220</v>
      </c>
    </row>
    <row r="1105" spans="1:10" ht="15.75" customHeight="1" x14ac:dyDescent="0.3">
      <c r="A1105" s="65">
        <v>32893</v>
      </c>
      <c r="B1105" s="84"/>
      <c r="C1105" s="89">
        <v>44197</v>
      </c>
      <c r="D1105" s="65"/>
      <c r="E1105" s="65"/>
      <c r="F1105" s="25" t="s">
        <v>1214</v>
      </c>
      <c r="G1105" s="29">
        <v>9</v>
      </c>
      <c r="H1105" s="23">
        <v>1886</v>
      </c>
      <c r="I1105" s="23">
        <v>2112</v>
      </c>
      <c r="J1105" s="23">
        <v>2640</v>
      </c>
    </row>
    <row r="1106" spans="1:10" ht="15.75" customHeight="1" x14ac:dyDescent="0.3">
      <c r="A1106" s="65">
        <v>32908</v>
      </c>
      <c r="B1106" s="84"/>
      <c r="C1106" s="89" t="s">
        <v>1120</v>
      </c>
      <c r="D1106" s="65"/>
      <c r="E1106" s="65"/>
      <c r="F1106" s="25" t="s">
        <v>1215</v>
      </c>
      <c r="G1106" s="29">
        <v>12</v>
      </c>
      <c r="H1106" s="23">
        <v>2679</v>
      </c>
      <c r="I1106" s="23">
        <v>3000</v>
      </c>
      <c r="J1106" s="23">
        <v>3750</v>
      </c>
    </row>
    <row r="1107" spans="1:10" ht="15.75" customHeight="1" x14ac:dyDescent="0.3">
      <c r="A1107" s="65">
        <v>32919</v>
      </c>
      <c r="B1107" s="84"/>
      <c r="C1107" s="89">
        <v>44197</v>
      </c>
      <c r="D1107" s="65"/>
      <c r="E1107" s="65"/>
      <c r="F1107" s="25" t="s">
        <v>1216</v>
      </c>
      <c r="G1107" s="29">
        <v>28</v>
      </c>
      <c r="H1107" s="23">
        <v>6193</v>
      </c>
      <c r="I1107" s="23">
        <v>6936</v>
      </c>
      <c r="J1107" s="23">
        <v>8670</v>
      </c>
    </row>
    <row r="1108" spans="1:10" ht="15.75" customHeight="1" x14ac:dyDescent="0.3">
      <c r="A1108" s="65">
        <v>32920</v>
      </c>
      <c r="B1108" s="84"/>
      <c r="C1108" s="89">
        <v>44197</v>
      </c>
      <c r="D1108" s="65"/>
      <c r="E1108" s="65"/>
      <c r="F1108" s="25" t="s">
        <v>1217</v>
      </c>
      <c r="G1108" s="29">
        <v>28</v>
      </c>
      <c r="H1108" s="23">
        <v>6193</v>
      </c>
      <c r="I1108" s="23">
        <v>6936</v>
      </c>
      <c r="J1108" s="23">
        <v>8670</v>
      </c>
    </row>
    <row r="1109" spans="1:10" ht="15.75" customHeight="1" x14ac:dyDescent="0.3">
      <c r="A1109" s="65">
        <v>32921</v>
      </c>
      <c r="B1109" s="84"/>
      <c r="C1109" s="89">
        <v>44197</v>
      </c>
      <c r="D1109" s="65"/>
      <c r="E1109" s="65"/>
      <c r="F1109" s="25" t="s">
        <v>1218</v>
      </c>
      <c r="G1109" s="29">
        <v>28</v>
      </c>
      <c r="H1109" s="23">
        <v>6193</v>
      </c>
      <c r="I1109" s="23">
        <v>6936</v>
      </c>
      <c r="J1109" s="23">
        <v>8670</v>
      </c>
    </row>
    <row r="1110" spans="1:10" ht="15.75" customHeight="1" x14ac:dyDescent="0.3">
      <c r="A1110" s="65">
        <v>32922</v>
      </c>
      <c r="B1110" s="84"/>
      <c r="C1110" s="89">
        <v>44197</v>
      </c>
      <c r="D1110" s="65"/>
      <c r="E1110" s="65"/>
      <c r="F1110" s="25" t="s">
        <v>1219</v>
      </c>
      <c r="G1110" s="29">
        <v>28</v>
      </c>
      <c r="H1110" s="23">
        <v>6193</v>
      </c>
      <c r="I1110" s="23">
        <v>6936</v>
      </c>
      <c r="J1110" s="23">
        <v>8670</v>
      </c>
    </row>
    <row r="1111" spans="1:10" ht="15.75" customHeight="1" x14ac:dyDescent="0.3">
      <c r="A1111" s="65">
        <v>32923</v>
      </c>
      <c r="B1111" s="84"/>
      <c r="C1111" s="89">
        <v>44197</v>
      </c>
      <c r="D1111" s="65"/>
      <c r="E1111" s="65"/>
      <c r="F1111" s="25" t="s">
        <v>1220</v>
      </c>
      <c r="G1111" s="29">
        <v>28</v>
      </c>
      <c r="H1111" s="23">
        <v>6193</v>
      </c>
      <c r="I1111" s="23">
        <v>6936</v>
      </c>
      <c r="J1111" s="23">
        <v>8670</v>
      </c>
    </row>
    <row r="1112" spans="1:10" ht="15.75" customHeight="1" x14ac:dyDescent="0.3">
      <c r="A1112" s="65">
        <v>32973</v>
      </c>
      <c r="B1112" s="84"/>
      <c r="C1112" s="89">
        <v>44197</v>
      </c>
      <c r="D1112" s="65"/>
      <c r="E1112" s="65"/>
      <c r="F1112" s="25" t="s">
        <v>1221</v>
      </c>
      <c r="G1112" s="29">
        <v>15</v>
      </c>
      <c r="H1112" s="23">
        <v>3357</v>
      </c>
      <c r="I1112" s="23">
        <v>3760</v>
      </c>
      <c r="J1112" s="23">
        <v>4700</v>
      </c>
    </row>
    <row r="1113" spans="1:10" ht="15.75" customHeight="1" x14ac:dyDescent="0.3">
      <c r="A1113" s="65">
        <v>32974</v>
      </c>
      <c r="B1113" s="84"/>
      <c r="C1113" s="89">
        <v>44197</v>
      </c>
      <c r="D1113" s="65"/>
      <c r="E1113" s="65"/>
      <c r="F1113" s="25" t="s">
        <v>1222</v>
      </c>
      <c r="G1113" s="29">
        <v>15</v>
      </c>
      <c r="H1113" s="23">
        <v>3357</v>
      </c>
      <c r="I1113" s="23">
        <v>3760</v>
      </c>
      <c r="J1113" s="23">
        <v>4700</v>
      </c>
    </row>
    <row r="1114" spans="1:10" ht="15.75" customHeight="1" x14ac:dyDescent="0.3">
      <c r="A1114" s="65">
        <v>33139</v>
      </c>
      <c r="B1114" s="84"/>
      <c r="C1114" s="89">
        <v>44197</v>
      </c>
      <c r="D1114" s="65"/>
      <c r="E1114" s="65"/>
      <c r="F1114" s="25" t="s">
        <v>1223</v>
      </c>
      <c r="G1114" s="29">
        <v>6</v>
      </c>
      <c r="H1114" s="23">
        <v>1257</v>
      </c>
      <c r="I1114" s="23">
        <v>1408</v>
      </c>
      <c r="J1114" s="23">
        <v>1760</v>
      </c>
    </row>
    <row r="1115" spans="1:10" ht="15.75" customHeight="1" x14ac:dyDescent="0.3">
      <c r="A1115" s="65">
        <v>33141</v>
      </c>
      <c r="B1115" s="84"/>
      <c r="C1115" s="89">
        <v>44197</v>
      </c>
      <c r="D1115" s="65"/>
      <c r="E1115" s="65"/>
      <c r="F1115" s="25" t="s">
        <v>1224</v>
      </c>
      <c r="G1115" s="29">
        <v>6</v>
      </c>
      <c r="H1115" s="23">
        <v>1257</v>
      </c>
      <c r="I1115" s="23">
        <v>1408</v>
      </c>
      <c r="J1115" s="23">
        <v>1760</v>
      </c>
    </row>
    <row r="1116" spans="1:10" ht="15.75" customHeight="1" x14ac:dyDescent="0.3">
      <c r="A1116" s="65">
        <v>33144</v>
      </c>
      <c r="B1116" s="84"/>
      <c r="C1116" s="89">
        <v>44197</v>
      </c>
      <c r="D1116" s="65"/>
      <c r="E1116" s="65"/>
      <c r="F1116" s="25" t="s">
        <v>1225</v>
      </c>
      <c r="G1116" s="29">
        <v>8</v>
      </c>
      <c r="H1116" s="23">
        <v>1829</v>
      </c>
      <c r="I1116" s="23">
        <v>2048</v>
      </c>
      <c r="J1116" s="23">
        <v>2560</v>
      </c>
    </row>
    <row r="1117" spans="1:10" ht="15.75" customHeight="1" x14ac:dyDescent="0.3">
      <c r="A1117" s="65">
        <v>33146</v>
      </c>
      <c r="B1117" s="84"/>
      <c r="C1117" s="89" t="s">
        <v>1118</v>
      </c>
      <c r="D1117" s="65"/>
      <c r="E1117" s="65"/>
      <c r="F1117" s="25" t="s">
        <v>1226</v>
      </c>
      <c r="G1117" s="29">
        <v>8</v>
      </c>
      <c r="H1117" s="23">
        <v>1829</v>
      </c>
      <c r="I1117" s="23">
        <v>2048</v>
      </c>
      <c r="J1117" s="23">
        <v>2560</v>
      </c>
    </row>
    <row r="1118" spans="1:10" ht="15.75" customHeight="1" x14ac:dyDescent="0.3">
      <c r="A1118" s="65">
        <v>33149</v>
      </c>
      <c r="B1118" s="84"/>
      <c r="C1118" s="89">
        <v>44197</v>
      </c>
      <c r="D1118" s="65"/>
      <c r="E1118" s="65"/>
      <c r="F1118" s="25" t="s">
        <v>1227</v>
      </c>
      <c r="G1118" s="29">
        <v>6</v>
      </c>
      <c r="H1118" s="23">
        <v>1357</v>
      </c>
      <c r="I1118" s="23">
        <v>1520</v>
      </c>
      <c r="J1118" s="23">
        <v>1900</v>
      </c>
    </row>
    <row r="1119" spans="1:10" ht="15.75" customHeight="1" x14ac:dyDescent="0.3">
      <c r="A1119" s="65">
        <v>33330</v>
      </c>
      <c r="B1119" s="84"/>
      <c r="C1119" s="89">
        <v>44197</v>
      </c>
      <c r="D1119" s="65"/>
      <c r="E1119" s="65"/>
      <c r="F1119" s="25" t="s">
        <v>1228</v>
      </c>
      <c r="G1119" s="29">
        <v>17</v>
      </c>
      <c r="H1119" s="23">
        <v>3629</v>
      </c>
      <c r="I1119" s="23">
        <v>4064</v>
      </c>
      <c r="J1119" s="23">
        <v>5080</v>
      </c>
    </row>
    <row r="1120" spans="1:10" ht="15.75" customHeight="1" x14ac:dyDescent="0.3">
      <c r="A1120" s="65">
        <v>33334</v>
      </c>
      <c r="B1120" s="84"/>
      <c r="C1120" s="89">
        <v>44197</v>
      </c>
      <c r="D1120" s="65"/>
      <c r="E1120" s="65"/>
      <c r="F1120" s="25" t="s">
        <v>1229</v>
      </c>
      <c r="G1120" s="29">
        <v>14</v>
      </c>
      <c r="H1120" s="23">
        <v>2964</v>
      </c>
      <c r="I1120" s="23">
        <v>3320</v>
      </c>
      <c r="J1120" s="23">
        <v>4150</v>
      </c>
    </row>
    <row r="1121" spans="1:10" ht="15.75" customHeight="1" x14ac:dyDescent="0.3">
      <c r="A1121" s="65">
        <v>33337</v>
      </c>
      <c r="B1121" s="84"/>
      <c r="C1121" s="89">
        <v>44197</v>
      </c>
      <c r="D1121" s="65"/>
      <c r="E1121" s="65"/>
      <c r="F1121" s="25" t="s">
        <v>1230</v>
      </c>
      <c r="G1121" s="29">
        <v>14</v>
      </c>
      <c r="H1121" s="23">
        <v>2964</v>
      </c>
      <c r="I1121" s="23">
        <v>3320</v>
      </c>
      <c r="J1121" s="23">
        <v>4150</v>
      </c>
    </row>
    <row r="1122" spans="1:10" ht="15.75" customHeight="1" x14ac:dyDescent="0.3">
      <c r="A1122" s="65">
        <v>33338</v>
      </c>
      <c r="B1122" s="84"/>
      <c r="C1122" s="89">
        <v>44197</v>
      </c>
      <c r="D1122" s="65"/>
      <c r="E1122" s="65"/>
      <c r="F1122" s="25" t="s">
        <v>1231</v>
      </c>
      <c r="G1122" s="29">
        <v>14</v>
      </c>
      <c r="H1122" s="23">
        <v>2964</v>
      </c>
      <c r="I1122" s="23">
        <v>3320</v>
      </c>
      <c r="J1122" s="23">
        <v>4150</v>
      </c>
    </row>
    <row r="1123" spans="1:10" ht="15.75" customHeight="1" x14ac:dyDescent="0.3">
      <c r="A1123" s="65">
        <v>33339</v>
      </c>
      <c r="B1123" s="84"/>
      <c r="C1123" s="89">
        <v>44197</v>
      </c>
      <c r="D1123" s="65"/>
      <c r="E1123" s="65"/>
      <c r="F1123" s="25" t="s">
        <v>1232</v>
      </c>
      <c r="G1123" s="29">
        <v>14</v>
      </c>
      <c r="H1123" s="23">
        <v>2964</v>
      </c>
      <c r="I1123" s="23">
        <v>3320</v>
      </c>
      <c r="J1123" s="23">
        <v>4150</v>
      </c>
    </row>
    <row r="1124" spans="1:10" ht="15.75" customHeight="1" x14ac:dyDescent="0.3">
      <c r="A1124" s="65">
        <v>33350</v>
      </c>
      <c r="B1124" s="84"/>
      <c r="C1124" s="89" t="s">
        <v>1119</v>
      </c>
      <c r="D1124" s="65"/>
      <c r="E1124" s="65"/>
      <c r="F1124" s="25" t="s">
        <v>1233</v>
      </c>
      <c r="G1124" s="29">
        <v>10</v>
      </c>
      <c r="H1124" s="23">
        <v>2107</v>
      </c>
      <c r="I1124" s="23">
        <v>2360</v>
      </c>
      <c r="J1124" s="23">
        <v>2950</v>
      </c>
    </row>
    <row r="1125" spans="1:10" ht="15.75" customHeight="1" x14ac:dyDescent="0.3">
      <c r="A1125" s="65">
        <v>33446</v>
      </c>
      <c r="B1125" s="84"/>
      <c r="C1125" s="89">
        <v>44197</v>
      </c>
      <c r="D1125" s="65"/>
      <c r="E1125" s="65"/>
      <c r="F1125" s="25" t="s">
        <v>1234</v>
      </c>
      <c r="G1125" s="29">
        <v>4</v>
      </c>
      <c r="H1125" s="23">
        <v>979</v>
      </c>
      <c r="I1125" s="23">
        <v>1096</v>
      </c>
      <c r="J1125" s="23">
        <v>1370</v>
      </c>
    </row>
    <row r="1126" spans="1:10" ht="15.75" customHeight="1" x14ac:dyDescent="0.3">
      <c r="A1126" s="65">
        <v>33592</v>
      </c>
      <c r="B1126" s="84"/>
      <c r="C1126" s="89">
        <v>44197</v>
      </c>
      <c r="D1126" s="65"/>
      <c r="E1126" s="65"/>
      <c r="F1126" s="25" t="s">
        <v>1235</v>
      </c>
      <c r="G1126" s="29">
        <v>13</v>
      </c>
      <c r="H1126" s="23">
        <v>2857</v>
      </c>
      <c r="I1126" s="23">
        <v>3200</v>
      </c>
      <c r="J1126" s="23">
        <v>4000</v>
      </c>
    </row>
    <row r="1127" spans="1:10" ht="15.75" customHeight="1" x14ac:dyDescent="0.3">
      <c r="A1127" s="65">
        <v>33706</v>
      </c>
      <c r="B1127" s="84"/>
      <c r="C1127" s="89" t="s">
        <v>1118</v>
      </c>
      <c r="D1127" s="65"/>
      <c r="E1127" s="65"/>
      <c r="F1127" s="25" t="s">
        <v>1236</v>
      </c>
      <c r="G1127" s="29">
        <v>11</v>
      </c>
      <c r="H1127" s="23">
        <v>2336</v>
      </c>
      <c r="I1127" s="23">
        <v>2616</v>
      </c>
      <c r="J1127" s="23">
        <v>3270</v>
      </c>
    </row>
    <row r="1128" spans="1:10" ht="15.75" customHeight="1" x14ac:dyDescent="0.3">
      <c r="A1128" s="65">
        <v>33707</v>
      </c>
      <c r="B1128" s="84"/>
      <c r="C1128" s="89" t="s">
        <v>1118</v>
      </c>
      <c r="D1128" s="65"/>
      <c r="E1128" s="65"/>
      <c r="F1128" s="25" t="s">
        <v>1237</v>
      </c>
      <c r="G1128" s="29">
        <v>11</v>
      </c>
      <c r="H1128" s="23">
        <v>2336</v>
      </c>
      <c r="I1128" s="23">
        <v>2616</v>
      </c>
      <c r="J1128" s="23">
        <v>3270</v>
      </c>
    </row>
    <row r="1129" spans="1:10" ht="15.75" customHeight="1" x14ac:dyDescent="0.3">
      <c r="A1129" s="65">
        <v>33709</v>
      </c>
      <c r="B1129" s="84"/>
      <c r="C1129" s="89">
        <v>44197</v>
      </c>
      <c r="D1129" s="65"/>
      <c r="E1129" s="65"/>
      <c r="F1129" s="25" t="s">
        <v>1238</v>
      </c>
      <c r="G1129" s="29">
        <v>13</v>
      </c>
      <c r="H1129" s="23">
        <v>2929</v>
      </c>
      <c r="I1129" s="23">
        <v>3280</v>
      </c>
      <c r="J1129" s="23">
        <v>4100</v>
      </c>
    </row>
    <row r="1130" spans="1:10" ht="15.75" customHeight="1" x14ac:dyDescent="0.3">
      <c r="A1130" s="65">
        <v>33957</v>
      </c>
      <c r="B1130" s="84"/>
      <c r="C1130" s="89">
        <v>44197</v>
      </c>
      <c r="D1130" s="65"/>
      <c r="E1130" s="65"/>
      <c r="F1130" s="25" t="s">
        <v>1239</v>
      </c>
      <c r="G1130" s="29">
        <v>64</v>
      </c>
      <c r="H1130" s="23">
        <v>13929</v>
      </c>
      <c r="I1130" s="23">
        <v>15600</v>
      </c>
      <c r="J1130" s="23">
        <v>19500</v>
      </c>
    </row>
    <row r="1131" spans="1:10" ht="15.75" customHeight="1" x14ac:dyDescent="0.3">
      <c r="A1131" s="65">
        <v>33958</v>
      </c>
      <c r="B1131" s="84"/>
      <c r="C1131" s="89">
        <v>44197</v>
      </c>
      <c r="D1131" s="65"/>
      <c r="E1131" s="65"/>
      <c r="F1131" s="25" t="s">
        <v>1003</v>
      </c>
      <c r="G1131" s="29">
        <v>15</v>
      </c>
      <c r="H1131" s="23">
        <v>3214</v>
      </c>
      <c r="I1131" s="23">
        <v>3600</v>
      </c>
      <c r="J1131" s="23">
        <v>4500</v>
      </c>
    </row>
    <row r="1132" spans="1:10" ht="15.75" customHeight="1" x14ac:dyDescent="0.3">
      <c r="A1132" s="65">
        <v>34042</v>
      </c>
      <c r="B1132" s="84"/>
      <c r="C1132" s="89">
        <v>44197</v>
      </c>
      <c r="D1132" s="65"/>
      <c r="E1132" s="65"/>
      <c r="F1132" s="25" t="s">
        <v>1240</v>
      </c>
      <c r="G1132" s="29">
        <v>4</v>
      </c>
      <c r="H1132" s="23">
        <v>979</v>
      </c>
      <c r="I1132" s="23">
        <v>1096</v>
      </c>
      <c r="J1132" s="23">
        <v>1370</v>
      </c>
    </row>
    <row r="1133" spans="1:10" ht="15.75" customHeight="1" x14ac:dyDescent="0.3">
      <c r="A1133" s="65">
        <v>34061</v>
      </c>
      <c r="B1133" s="84"/>
      <c r="C1133" s="89" t="s">
        <v>1119</v>
      </c>
      <c r="D1133" s="65"/>
      <c r="E1133" s="65"/>
      <c r="F1133" s="25" t="s">
        <v>1241</v>
      </c>
      <c r="G1133" s="29">
        <v>7</v>
      </c>
      <c r="H1133" s="23">
        <v>1500</v>
      </c>
      <c r="I1133" s="23">
        <v>1680</v>
      </c>
      <c r="J1133" s="23">
        <v>2100</v>
      </c>
    </row>
    <row r="1134" spans="1:10" ht="15.75" customHeight="1" x14ac:dyDescent="0.3">
      <c r="A1134" s="65">
        <v>34065</v>
      </c>
      <c r="B1134" s="84"/>
      <c r="C1134" s="89" t="s">
        <v>1119</v>
      </c>
      <c r="D1134" s="65"/>
      <c r="E1134" s="65"/>
      <c r="F1134" s="25" t="s">
        <v>1242</v>
      </c>
      <c r="G1134" s="29">
        <v>5</v>
      </c>
      <c r="H1134" s="23">
        <v>1171</v>
      </c>
      <c r="I1134" s="23">
        <v>1312</v>
      </c>
      <c r="J1134" s="23">
        <v>1640</v>
      </c>
    </row>
    <row r="1135" spans="1:10" ht="15.75" customHeight="1" x14ac:dyDescent="0.3">
      <c r="A1135" s="65">
        <v>34079</v>
      </c>
      <c r="B1135" s="84"/>
      <c r="C1135" s="89" t="s">
        <v>1118</v>
      </c>
      <c r="D1135" s="65"/>
      <c r="E1135" s="65"/>
      <c r="F1135" s="25" t="s">
        <v>1243</v>
      </c>
      <c r="G1135" s="29">
        <v>6</v>
      </c>
      <c r="H1135" s="23">
        <v>1357</v>
      </c>
      <c r="I1135" s="23">
        <v>1520</v>
      </c>
      <c r="J1135" s="23">
        <v>1900</v>
      </c>
    </row>
    <row r="1136" spans="1:10" ht="15.75" customHeight="1" x14ac:dyDescent="0.3">
      <c r="A1136" s="65">
        <v>34090</v>
      </c>
      <c r="B1136" s="84"/>
      <c r="C1136" s="89">
        <v>44197</v>
      </c>
      <c r="D1136" s="65"/>
      <c r="E1136" s="65"/>
      <c r="F1136" s="25" t="s">
        <v>1244</v>
      </c>
      <c r="G1136" s="29">
        <v>10</v>
      </c>
      <c r="H1136" s="23">
        <v>2271</v>
      </c>
      <c r="I1136" s="23">
        <v>2544</v>
      </c>
      <c r="J1136" s="23">
        <v>3180</v>
      </c>
    </row>
    <row r="1137" spans="1:10" ht="15.75" customHeight="1" x14ac:dyDescent="0.3">
      <c r="A1137" s="65">
        <v>34095</v>
      </c>
      <c r="B1137" s="84"/>
      <c r="C1137" s="89">
        <v>44197</v>
      </c>
      <c r="D1137" s="65"/>
      <c r="E1137" s="65"/>
      <c r="F1137" s="25" t="s">
        <v>1245</v>
      </c>
      <c r="G1137" s="29">
        <v>7</v>
      </c>
      <c r="H1137" s="23">
        <v>1486</v>
      </c>
      <c r="I1137" s="23">
        <v>1664</v>
      </c>
      <c r="J1137" s="23">
        <v>2080</v>
      </c>
    </row>
    <row r="1138" spans="1:10" ht="15.75" customHeight="1" x14ac:dyDescent="0.3">
      <c r="A1138" s="65">
        <v>34097</v>
      </c>
      <c r="B1138" s="84"/>
      <c r="C1138" s="89" t="s">
        <v>1119</v>
      </c>
      <c r="D1138" s="65"/>
      <c r="E1138" s="65"/>
      <c r="F1138" s="25" t="s">
        <v>1246</v>
      </c>
      <c r="G1138" s="29">
        <v>7</v>
      </c>
      <c r="H1138" s="23">
        <v>1486</v>
      </c>
      <c r="I1138" s="23">
        <v>1664</v>
      </c>
      <c r="J1138" s="23">
        <v>2080</v>
      </c>
    </row>
    <row r="1139" spans="1:10" ht="15.75" customHeight="1" x14ac:dyDescent="0.3">
      <c r="A1139" s="65">
        <v>34098</v>
      </c>
      <c r="B1139" s="84"/>
      <c r="C1139" s="89">
        <v>44197</v>
      </c>
      <c r="D1139" s="65"/>
      <c r="E1139" s="65"/>
      <c r="F1139" s="25" t="s">
        <v>1247</v>
      </c>
      <c r="G1139" s="29">
        <v>12</v>
      </c>
      <c r="H1139" s="23">
        <v>2643</v>
      </c>
      <c r="I1139" s="23">
        <v>2960</v>
      </c>
      <c r="J1139" s="23">
        <v>3700</v>
      </c>
    </row>
    <row r="1140" spans="1:10" ht="15.75" customHeight="1" x14ac:dyDescent="0.3">
      <c r="A1140" s="65">
        <v>34101</v>
      </c>
      <c r="B1140" s="84"/>
      <c r="C1140" s="89" t="s">
        <v>1118</v>
      </c>
      <c r="D1140" s="65"/>
      <c r="E1140" s="65"/>
      <c r="F1140" s="25" t="s">
        <v>1248</v>
      </c>
      <c r="G1140" s="29">
        <v>6</v>
      </c>
      <c r="H1140" s="23">
        <v>1250</v>
      </c>
      <c r="I1140" s="23">
        <v>1400</v>
      </c>
      <c r="J1140" s="23">
        <v>1750</v>
      </c>
    </row>
    <row r="1141" spans="1:10" ht="15.75" customHeight="1" x14ac:dyDescent="0.3">
      <c r="A1141" s="65">
        <v>34102</v>
      </c>
      <c r="B1141" s="84"/>
      <c r="C1141" s="89" t="s">
        <v>1119</v>
      </c>
      <c r="D1141" s="65"/>
      <c r="E1141" s="65"/>
      <c r="F1141" s="25" t="s">
        <v>1249</v>
      </c>
      <c r="G1141" s="29">
        <v>2</v>
      </c>
      <c r="H1141" s="23">
        <v>521</v>
      </c>
      <c r="I1141" s="23">
        <v>584</v>
      </c>
      <c r="J1141" s="23">
        <v>730</v>
      </c>
    </row>
    <row r="1142" spans="1:10" ht="15.75" customHeight="1" x14ac:dyDescent="0.3">
      <c r="A1142" s="65">
        <v>34143</v>
      </c>
      <c r="B1142" s="84"/>
      <c r="C1142" s="89">
        <v>44197</v>
      </c>
      <c r="D1142" s="65"/>
      <c r="E1142" s="65"/>
      <c r="F1142" s="25" t="s">
        <v>1250</v>
      </c>
      <c r="G1142" s="29">
        <v>30</v>
      </c>
      <c r="H1142" s="23">
        <v>6607</v>
      </c>
      <c r="I1142" s="23">
        <v>7400</v>
      </c>
      <c r="J1142" s="23">
        <v>9250</v>
      </c>
    </row>
    <row r="1143" spans="1:10" ht="15.75" customHeight="1" x14ac:dyDescent="0.3">
      <c r="A1143" s="65">
        <v>34304</v>
      </c>
      <c r="B1143" s="84"/>
      <c r="C1143" s="89" t="s">
        <v>1119</v>
      </c>
      <c r="D1143" s="65"/>
      <c r="E1143" s="65"/>
      <c r="F1143" s="25" t="s">
        <v>1251</v>
      </c>
      <c r="G1143" s="29">
        <v>12</v>
      </c>
      <c r="H1143" s="23">
        <v>2571</v>
      </c>
      <c r="I1143" s="23">
        <v>2880</v>
      </c>
      <c r="J1143" s="23">
        <v>3600</v>
      </c>
    </row>
    <row r="1144" spans="1:10" ht="15.75" customHeight="1" x14ac:dyDescent="0.3">
      <c r="A1144" s="65">
        <v>34461</v>
      </c>
      <c r="B1144" s="84"/>
      <c r="C1144" s="89" t="s">
        <v>1118</v>
      </c>
      <c r="D1144" s="65"/>
      <c r="E1144" s="65"/>
      <c r="F1144" s="25" t="s">
        <v>1252</v>
      </c>
      <c r="G1144" s="29">
        <v>6</v>
      </c>
      <c r="H1144" s="23">
        <v>1250</v>
      </c>
      <c r="I1144" s="23">
        <v>1400</v>
      </c>
      <c r="J1144" s="23">
        <v>1750</v>
      </c>
    </row>
    <row r="1145" spans="1:10" ht="15.75" customHeight="1" x14ac:dyDescent="0.3">
      <c r="A1145" s="65">
        <v>34462</v>
      </c>
      <c r="B1145" s="84"/>
      <c r="C1145" s="89" t="s">
        <v>1119</v>
      </c>
      <c r="D1145" s="65"/>
      <c r="E1145" s="65"/>
      <c r="F1145" s="25" t="s">
        <v>1253</v>
      </c>
      <c r="G1145" s="29">
        <v>2</v>
      </c>
      <c r="H1145" s="23">
        <v>521</v>
      </c>
      <c r="I1145" s="23">
        <v>584</v>
      </c>
      <c r="J1145" s="23">
        <v>730</v>
      </c>
    </row>
    <row r="1146" spans="1:10" ht="15.75" customHeight="1" x14ac:dyDescent="0.3">
      <c r="A1146" s="65">
        <v>34463</v>
      </c>
      <c r="B1146" s="84"/>
      <c r="C1146" s="89" t="s">
        <v>1118</v>
      </c>
      <c r="D1146" s="65"/>
      <c r="E1146" s="65"/>
      <c r="F1146" s="25" t="s">
        <v>1254</v>
      </c>
      <c r="G1146" s="29">
        <v>6</v>
      </c>
      <c r="H1146" s="23">
        <v>1250</v>
      </c>
      <c r="I1146" s="23">
        <v>1400</v>
      </c>
      <c r="J1146" s="23">
        <v>1750</v>
      </c>
    </row>
    <row r="1147" spans="1:10" ht="15.75" customHeight="1" x14ac:dyDescent="0.3">
      <c r="A1147" s="65">
        <v>34464</v>
      </c>
      <c r="B1147" s="84"/>
      <c r="C1147" s="89" t="s">
        <v>1119</v>
      </c>
      <c r="D1147" s="65"/>
      <c r="E1147" s="65"/>
      <c r="F1147" s="25" t="s">
        <v>1255</v>
      </c>
      <c r="G1147" s="29">
        <v>2</v>
      </c>
      <c r="H1147" s="23">
        <v>521</v>
      </c>
      <c r="I1147" s="23">
        <v>584</v>
      </c>
      <c r="J1147" s="23">
        <v>730</v>
      </c>
    </row>
    <row r="1148" spans="1:10" ht="15.75" customHeight="1" x14ac:dyDescent="0.3">
      <c r="A1148" s="65">
        <v>34471</v>
      </c>
      <c r="B1148" s="84"/>
      <c r="C1148" s="89">
        <v>44197</v>
      </c>
      <c r="D1148" s="65"/>
      <c r="E1148" s="65"/>
      <c r="F1148" s="25" t="s">
        <v>1019</v>
      </c>
      <c r="G1148" s="29">
        <v>34</v>
      </c>
      <c r="H1148" s="23">
        <v>7500</v>
      </c>
      <c r="I1148" s="23">
        <v>8400</v>
      </c>
      <c r="J1148" s="23">
        <v>10500</v>
      </c>
    </row>
    <row r="1149" spans="1:10" ht="15.75" customHeight="1" x14ac:dyDescent="0.3">
      <c r="A1149" s="65">
        <v>34495</v>
      </c>
      <c r="B1149" s="84"/>
      <c r="C1149" s="89">
        <v>44197</v>
      </c>
      <c r="D1149" s="65"/>
      <c r="E1149" s="65"/>
      <c r="F1149" s="25" t="s">
        <v>1256</v>
      </c>
      <c r="G1149" s="29">
        <v>9</v>
      </c>
      <c r="H1149" s="23">
        <v>1971</v>
      </c>
      <c r="I1149" s="23">
        <v>2208</v>
      </c>
      <c r="J1149" s="23">
        <v>2760</v>
      </c>
    </row>
    <row r="1150" spans="1:10" ht="15.75" customHeight="1" x14ac:dyDescent="0.3">
      <c r="A1150" s="65">
        <v>34496</v>
      </c>
      <c r="B1150" s="84"/>
      <c r="C1150" s="89">
        <v>44197</v>
      </c>
      <c r="D1150" s="65"/>
      <c r="E1150" s="65"/>
      <c r="F1150" s="25" t="s">
        <v>1257</v>
      </c>
      <c r="G1150" s="29">
        <v>9</v>
      </c>
      <c r="H1150" s="23">
        <v>1971</v>
      </c>
      <c r="I1150" s="23">
        <v>2208</v>
      </c>
      <c r="J1150" s="23">
        <v>2760</v>
      </c>
    </row>
    <row r="1151" spans="1:10" ht="15.75" customHeight="1" x14ac:dyDescent="0.3">
      <c r="A1151" s="65">
        <v>34513</v>
      </c>
      <c r="B1151" s="84"/>
      <c r="C1151" s="89">
        <v>44197</v>
      </c>
      <c r="D1151" s="65"/>
      <c r="E1151" s="65"/>
      <c r="F1151" s="25" t="s">
        <v>1258</v>
      </c>
      <c r="G1151" s="29">
        <v>15</v>
      </c>
      <c r="H1151" s="23">
        <v>3214</v>
      </c>
      <c r="I1151" s="23">
        <v>3600</v>
      </c>
      <c r="J1151" s="23">
        <v>4500</v>
      </c>
    </row>
    <row r="1152" spans="1:10" ht="15.75" customHeight="1" x14ac:dyDescent="0.3">
      <c r="A1152" s="65">
        <v>34545</v>
      </c>
      <c r="B1152" s="84"/>
      <c r="C1152" s="89">
        <v>44197</v>
      </c>
      <c r="D1152" s="65"/>
      <c r="E1152" s="65"/>
      <c r="F1152" s="25" t="s">
        <v>1259</v>
      </c>
      <c r="G1152" s="29">
        <v>32</v>
      </c>
      <c r="H1152" s="23">
        <v>7000</v>
      </c>
      <c r="I1152" s="23">
        <v>7840</v>
      </c>
      <c r="J1152" s="23">
        <v>9800</v>
      </c>
    </row>
    <row r="1153" spans="1:10" ht="15.75" customHeight="1" x14ac:dyDescent="0.3">
      <c r="A1153" s="65">
        <v>34546</v>
      </c>
      <c r="B1153" s="84"/>
      <c r="C1153" s="89" t="s">
        <v>1118</v>
      </c>
      <c r="D1153" s="65"/>
      <c r="E1153" s="65"/>
      <c r="F1153" s="25" t="s">
        <v>1260</v>
      </c>
      <c r="G1153" s="29">
        <v>32</v>
      </c>
      <c r="H1153" s="23">
        <v>7000</v>
      </c>
      <c r="I1153" s="23">
        <v>7840</v>
      </c>
      <c r="J1153" s="23">
        <v>9800</v>
      </c>
    </row>
    <row r="1154" spans="1:10" ht="15.75" customHeight="1" x14ac:dyDescent="0.3">
      <c r="A1154" s="65">
        <v>34547</v>
      </c>
      <c r="B1154" s="84"/>
      <c r="C1154" s="89" t="s">
        <v>1118</v>
      </c>
      <c r="D1154" s="65"/>
      <c r="E1154" s="65"/>
      <c r="F1154" s="25" t="s">
        <v>1261</v>
      </c>
      <c r="G1154" s="29">
        <v>32</v>
      </c>
      <c r="H1154" s="23">
        <v>7000</v>
      </c>
      <c r="I1154" s="23">
        <v>7840</v>
      </c>
      <c r="J1154" s="23">
        <v>9800</v>
      </c>
    </row>
    <row r="1155" spans="1:10" ht="15.75" customHeight="1" x14ac:dyDescent="0.3">
      <c r="A1155" s="65">
        <v>34817</v>
      </c>
      <c r="B1155" s="84"/>
      <c r="C1155" s="89">
        <v>44197</v>
      </c>
      <c r="D1155" s="65"/>
      <c r="E1155" s="65"/>
      <c r="F1155" s="25" t="s">
        <v>1262</v>
      </c>
      <c r="G1155" s="29">
        <v>17</v>
      </c>
      <c r="H1155" s="23">
        <v>3629</v>
      </c>
      <c r="I1155" s="23">
        <v>4064</v>
      </c>
      <c r="J1155" s="23">
        <v>5080</v>
      </c>
    </row>
    <row r="1156" spans="1:10" ht="15.75" customHeight="1" x14ac:dyDescent="0.3">
      <c r="A1156" s="65">
        <v>34830</v>
      </c>
      <c r="B1156" s="84"/>
      <c r="C1156" s="89" t="s">
        <v>1119</v>
      </c>
      <c r="D1156" s="65"/>
      <c r="E1156" s="65"/>
      <c r="F1156" s="25" t="s">
        <v>1263</v>
      </c>
      <c r="G1156" s="29">
        <v>7</v>
      </c>
      <c r="H1156" s="23">
        <v>1486</v>
      </c>
      <c r="I1156" s="23">
        <v>1664</v>
      </c>
      <c r="J1156" s="23">
        <v>2080</v>
      </c>
    </row>
    <row r="1157" spans="1:10" ht="15.75" customHeight="1" x14ac:dyDescent="0.3">
      <c r="A1157" s="65">
        <v>34831</v>
      </c>
      <c r="B1157" s="84"/>
      <c r="C1157" s="89">
        <v>44197</v>
      </c>
      <c r="D1157" s="65"/>
      <c r="E1157" s="65"/>
      <c r="F1157" s="25" t="s">
        <v>1264</v>
      </c>
      <c r="G1157" s="29">
        <v>10</v>
      </c>
      <c r="H1157" s="23">
        <v>2271</v>
      </c>
      <c r="I1157" s="23">
        <v>2544</v>
      </c>
      <c r="J1157" s="23">
        <v>3180</v>
      </c>
    </row>
    <row r="1158" spans="1:10" ht="15.75" customHeight="1" x14ac:dyDescent="0.3">
      <c r="A1158" s="65">
        <v>34832</v>
      </c>
      <c r="B1158" s="84"/>
      <c r="C1158" s="89">
        <v>44197</v>
      </c>
      <c r="D1158" s="65"/>
      <c r="E1158" s="65"/>
      <c r="F1158" s="25" t="s">
        <v>1265</v>
      </c>
      <c r="G1158" s="29">
        <v>7</v>
      </c>
      <c r="H1158" s="23">
        <v>1486</v>
      </c>
      <c r="I1158" s="23">
        <v>1664</v>
      </c>
      <c r="J1158" s="23">
        <v>2080</v>
      </c>
    </row>
    <row r="1159" spans="1:10" ht="15.75" customHeight="1" x14ac:dyDescent="0.3">
      <c r="A1159" s="65">
        <v>34833</v>
      </c>
      <c r="B1159" s="84"/>
      <c r="C1159" s="89">
        <v>44197</v>
      </c>
      <c r="D1159" s="65"/>
      <c r="E1159" s="65"/>
      <c r="F1159" s="25" t="s">
        <v>1266</v>
      </c>
      <c r="G1159" s="29">
        <v>7</v>
      </c>
      <c r="H1159" s="23">
        <v>1486</v>
      </c>
      <c r="I1159" s="23">
        <v>1664</v>
      </c>
      <c r="J1159" s="23">
        <v>2080</v>
      </c>
    </row>
    <row r="1160" spans="1:10" ht="15.75" customHeight="1" x14ac:dyDescent="0.3">
      <c r="A1160" s="65">
        <v>34840</v>
      </c>
      <c r="B1160" s="84"/>
      <c r="C1160" s="90" t="s">
        <v>1119</v>
      </c>
      <c r="D1160" s="65"/>
      <c r="E1160" s="65"/>
      <c r="F1160" s="25" t="s">
        <v>1267</v>
      </c>
      <c r="G1160" s="29">
        <v>7</v>
      </c>
      <c r="H1160" s="23">
        <v>1486</v>
      </c>
      <c r="I1160" s="23">
        <v>1664</v>
      </c>
      <c r="J1160" s="23">
        <v>2080</v>
      </c>
    </row>
    <row r="1161" spans="1:10" ht="15.75" customHeight="1" x14ac:dyDescent="0.3">
      <c r="A1161" s="65">
        <v>34890</v>
      </c>
      <c r="B1161" s="84"/>
      <c r="C1161" s="89" t="s">
        <v>1121</v>
      </c>
      <c r="D1161" s="65"/>
      <c r="E1161" s="65"/>
      <c r="F1161" s="25" t="s">
        <v>1268</v>
      </c>
      <c r="G1161" s="29">
        <v>22</v>
      </c>
      <c r="H1161" s="23">
        <v>4857</v>
      </c>
      <c r="I1161" s="23">
        <v>5440</v>
      </c>
      <c r="J1161" s="23">
        <v>6800</v>
      </c>
    </row>
    <row r="1162" spans="1:10" ht="15.75" customHeight="1" x14ac:dyDescent="0.3">
      <c r="A1162" s="65">
        <v>34891</v>
      </c>
      <c r="B1162" s="84"/>
      <c r="C1162" s="89" t="s">
        <v>1121</v>
      </c>
      <c r="D1162" s="65"/>
      <c r="E1162" s="65"/>
      <c r="F1162" s="25" t="s">
        <v>1269</v>
      </c>
      <c r="G1162" s="29">
        <v>23</v>
      </c>
      <c r="H1162" s="23">
        <v>4964</v>
      </c>
      <c r="I1162" s="23">
        <v>5560</v>
      </c>
      <c r="J1162" s="23">
        <v>6950</v>
      </c>
    </row>
    <row r="1163" spans="1:10" ht="15.75" customHeight="1" x14ac:dyDescent="0.3">
      <c r="A1163" s="65">
        <v>34896</v>
      </c>
      <c r="B1163" s="84"/>
      <c r="C1163" s="89" t="s">
        <v>1121</v>
      </c>
      <c r="D1163" s="65"/>
      <c r="E1163" s="65"/>
      <c r="F1163" s="25" t="s">
        <v>1270</v>
      </c>
      <c r="G1163" s="29">
        <v>23</v>
      </c>
      <c r="H1163" s="23">
        <v>4964</v>
      </c>
      <c r="I1163" s="23">
        <v>5560</v>
      </c>
      <c r="J1163" s="23">
        <v>6950</v>
      </c>
    </row>
    <row r="1164" spans="1:10" ht="15.75" customHeight="1" x14ac:dyDescent="0.3">
      <c r="A1164" s="65">
        <v>34898</v>
      </c>
      <c r="B1164" s="84"/>
      <c r="C1164" s="89" t="s">
        <v>1121</v>
      </c>
      <c r="D1164" s="65"/>
      <c r="E1164" s="65"/>
      <c r="F1164" s="25" t="s">
        <v>1271</v>
      </c>
      <c r="G1164" s="29">
        <v>14</v>
      </c>
      <c r="H1164" s="23">
        <v>3143</v>
      </c>
      <c r="I1164" s="23">
        <v>3520</v>
      </c>
      <c r="J1164" s="23">
        <v>4400</v>
      </c>
    </row>
    <row r="1165" spans="1:10" ht="15.75" customHeight="1" x14ac:dyDescent="0.3">
      <c r="A1165" s="65">
        <v>34899</v>
      </c>
      <c r="B1165" s="84"/>
      <c r="C1165" s="89" t="s">
        <v>1121</v>
      </c>
      <c r="D1165" s="65"/>
      <c r="E1165" s="65"/>
      <c r="F1165" s="25" t="s">
        <v>1272</v>
      </c>
      <c r="G1165" s="29">
        <v>19</v>
      </c>
      <c r="H1165" s="23">
        <v>4107</v>
      </c>
      <c r="I1165" s="23">
        <v>4600</v>
      </c>
      <c r="J1165" s="23">
        <v>5750</v>
      </c>
    </row>
    <row r="1166" spans="1:10" ht="15.75" customHeight="1" x14ac:dyDescent="0.3">
      <c r="A1166" s="65">
        <v>34914</v>
      </c>
      <c r="B1166" s="84"/>
      <c r="C1166" s="89" t="s">
        <v>1119</v>
      </c>
      <c r="D1166" s="65"/>
      <c r="E1166" s="65"/>
      <c r="F1166" s="25" t="s">
        <v>1273</v>
      </c>
      <c r="G1166" s="29">
        <v>12</v>
      </c>
      <c r="H1166" s="23">
        <v>2571</v>
      </c>
      <c r="I1166" s="23">
        <v>2880</v>
      </c>
      <c r="J1166" s="23">
        <v>3600</v>
      </c>
    </row>
    <row r="1167" spans="1:10" ht="15.75" customHeight="1" x14ac:dyDescent="0.3">
      <c r="A1167" s="65">
        <v>34915</v>
      </c>
      <c r="B1167" s="84"/>
      <c r="C1167" s="89" t="s">
        <v>1119</v>
      </c>
      <c r="D1167" s="65"/>
      <c r="E1167" s="65"/>
      <c r="F1167" s="25" t="s">
        <v>1274</v>
      </c>
      <c r="G1167" s="29">
        <v>12</v>
      </c>
      <c r="H1167" s="23">
        <v>2679</v>
      </c>
      <c r="I1167" s="23">
        <v>3000</v>
      </c>
      <c r="J1167" s="23">
        <v>3750</v>
      </c>
    </row>
    <row r="1168" spans="1:10" ht="15.75" customHeight="1" x14ac:dyDescent="0.3">
      <c r="A1168" s="65">
        <v>34919</v>
      </c>
      <c r="B1168" s="84"/>
      <c r="C1168" s="89" t="s">
        <v>1119</v>
      </c>
      <c r="D1168" s="65"/>
      <c r="E1168" s="65"/>
      <c r="F1168" s="25" t="s">
        <v>1275</v>
      </c>
      <c r="G1168" s="29">
        <v>12</v>
      </c>
      <c r="H1168" s="23">
        <v>2571</v>
      </c>
      <c r="I1168" s="23">
        <v>2880</v>
      </c>
      <c r="J1168" s="23">
        <v>3600</v>
      </c>
    </row>
    <row r="1169" spans="1:10" ht="15.75" customHeight="1" x14ac:dyDescent="0.3">
      <c r="A1169" s="65">
        <v>34920</v>
      </c>
      <c r="B1169" s="84"/>
      <c r="C1169" s="89">
        <v>44197</v>
      </c>
      <c r="D1169" s="65"/>
      <c r="E1169" s="65"/>
      <c r="F1169" s="25" t="s">
        <v>1276</v>
      </c>
      <c r="G1169" s="29">
        <v>8</v>
      </c>
      <c r="H1169" s="23">
        <v>1714</v>
      </c>
      <c r="I1169" s="23">
        <v>1920</v>
      </c>
      <c r="J1169" s="23">
        <v>2400</v>
      </c>
    </row>
    <row r="1170" spans="1:10" ht="15.75" customHeight="1" x14ac:dyDescent="0.3">
      <c r="A1170" s="65">
        <v>34930</v>
      </c>
      <c r="B1170" s="84"/>
      <c r="C1170" s="89">
        <v>44197</v>
      </c>
      <c r="D1170" s="65"/>
      <c r="E1170" s="65"/>
      <c r="F1170" s="25" t="s">
        <v>1277</v>
      </c>
      <c r="G1170" s="29">
        <v>5</v>
      </c>
      <c r="H1170" s="23">
        <v>1171</v>
      </c>
      <c r="I1170" s="23">
        <v>1312</v>
      </c>
      <c r="J1170" s="23">
        <v>1640</v>
      </c>
    </row>
    <row r="1171" spans="1:10" ht="15.75" customHeight="1" x14ac:dyDescent="0.3">
      <c r="A1171" s="65">
        <v>34935</v>
      </c>
      <c r="B1171" s="84"/>
      <c r="C1171" s="89">
        <v>44197</v>
      </c>
      <c r="D1171" s="65"/>
      <c r="E1171" s="65"/>
      <c r="F1171" s="25" t="s">
        <v>1278</v>
      </c>
      <c r="G1171" s="29">
        <v>12</v>
      </c>
      <c r="H1171" s="23">
        <v>2571</v>
      </c>
      <c r="I1171" s="23">
        <v>2880</v>
      </c>
      <c r="J1171" s="23">
        <v>3600</v>
      </c>
    </row>
    <row r="1172" spans="1:10" ht="15.75" customHeight="1" x14ac:dyDescent="0.3">
      <c r="A1172" s="65">
        <v>35073</v>
      </c>
      <c r="B1172" s="84"/>
      <c r="C1172" s="89">
        <v>44197</v>
      </c>
      <c r="D1172" s="65"/>
      <c r="E1172" s="65"/>
      <c r="F1172" s="25" t="s">
        <v>1279</v>
      </c>
      <c r="G1172" s="29">
        <v>13</v>
      </c>
      <c r="H1172" s="23">
        <v>2857</v>
      </c>
      <c r="I1172" s="23">
        <v>3200</v>
      </c>
      <c r="J1172" s="23">
        <v>4000</v>
      </c>
    </row>
    <row r="1173" spans="1:10" ht="15.75" customHeight="1" x14ac:dyDescent="0.3">
      <c r="A1173" s="65">
        <v>35115</v>
      </c>
      <c r="B1173" s="84"/>
      <c r="C1173" s="89">
        <v>44197</v>
      </c>
      <c r="D1173" s="65"/>
      <c r="E1173" s="65"/>
      <c r="F1173" s="25" t="s">
        <v>1280</v>
      </c>
      <c r="G1173" s="29">
        <v>17</v>
      </c>
      <c r="H1173" s="23">
        <v>3750</v>
      </c>
      <c r="I1173" s="23">
        <v>4200</v>
      </c>
      <c r="J1173" s="23">
        <v>5250</v>
      </c>
    </row>
    <row r="1174" spans="1:10" ht="15.75" customHeight="1" x14ac:dyDescent="0.3">
      <c r="A1174" s="65">
        <v>35116</v>
      </c>
      <c r="B1174" s="84"/>
      <c r="C1174" s="89">
        <v>44197</v>
      </c>
      <c r="D1174" s="65"/>
      <c r="E1174" s="65"/>
      <c r="F1174" s="25" t="s">
        <v>1281</v>
      </c>
      <c r="G1174" s="29">
        <v>17</v>
      </c>
      <c r="H1174" s="23">
        <v>3750</v>
      </c>
      <c r="I1174" s="23">
        <v>4200</v>
      </c>
      <c r="J1174" s="23">
        <v>5250</v>
      </c>
    </row>
    <row r="1175" spans="1:10" ht="15.75" customHeight="1" x14ac:dyDescent="0.3">
      <c r="A1175" s="65">
        <v>35213</v>
      </c>
      <c r="B1175" s="84"/>
      <c r="C1175" s="89">
        <v>44197</v>
      </c>
      <c r="D1175" s="65"/>
      <c r="E1175" s="65"/>
      <c r="F1175" s="25" t="s">
        <v>1282</v>
      </c>
      <c r="G1175" s="29">
        <v>26</v>
      </c>
      <c r="H1175" s="23">
        <v>5679</v>
      </c>
      <c r="I1175" s="23">
        <v>6360</v>
      </c>
      <c r="J1175" s="23">
        <v>7950</v>
      </c>
    </row>
    <row r="1176" spans="1:10" ht="15.75" customHeight="1" x14ac:dyDescent="0.3">
      <c r="A1176" s="65">
        <v>35214</v>
      </c>
      <c r="B1176" s="84"/>
      <c r="C1176" s="89">
        <v>44197</v>
      </c>
      <c r="D1176" s="65"/>
      <c r="E1176" s="65"/>
      <c r="F1176" s="25" t="s">
        <v>1283</v>
      </c>
      <c r="G1176" s="29">
        <v>26</v>
      </c>
      <c r="H1176" s="23">
        <v>5679</v>
      </c>
      <c r="I1176" s="23">
        <v>6360</v>
      </c>
      <c r="J1176" s="23">
        <v>7950</v>
      </c>
    </row>
    <row r="1177" spans="1:10" ht="15.75" customHeight="1" x14ac:dyDescent="0.3">
      <c r="A1177" s="65">
        <v>35215</v>
      </c>
      <c r="B1177" s="84"/>
      <c r="C1177" s="89">
        <v>44197</v>
      </c>
      <c r="D1177" s="65"/>
      <c r="E1177" s="65"/>
      <c r="F1177" s="25" t="s">
        <v>1284</v>
      </c>
      <c r="G1177" s="29">
        <v>26</v>
      </c>
      <c r="H1177" s="23">
        <v>5679</v>
      </c>
      <c r="I1177" s="23">
        <v>6360</v>
      </c>
      <c r="J1177" s="23">
        <v>7950</v>
      </c>
    </row>
    <row r="1178" spans="1:10" ht="15.75" customHeight="1" x14ac:dyDescent="0.3">
      <c r="A1178" s="65">
        <v>35217</v>
      </c>
      <c r="B1178" s="84"/>
      <c r="C1178" s="89">
        <v>44197</v>
      </c>
      <c r="D1178" s="65"/>
      <c r="E1178" s="65"/>
      <c r="F1178" s="25" t="s">
        <v>1285</v>
      </c>
      <c r="G1178" s="29">
        <v>26</v>
      </c>
      <c r="H1178" s="23">
        <v>5679</v>
      </c>
      <c r="I1178" s="23">
        <v>6360</v>
      </c>
      <c r="J1178" s="23">
        <v>7950</v>
      </c>
    </row>
    <row r="1179" spans="1:10" ht="15.75" customHeight="1" x14ac:dyDescent="0.3">
      <c r="A1179" s="65">
        <v>35409</v>
      </c>
      <c r="B1179" s="84"/>
      <c r="C1179" s="89" t="s">
        <v>1119</v>
      </c>
      <c r="D1179" s="65"/>
      <c r="E1179" s="65"/>
      <c r="F1179" s="25" t="s">
        <v>1286</v>
      </c>
      <c r="G1179" s="29">
        <v>10</v>
      </c>
      <c r="H1179" s="23">
        <v>2143</v>
      </c>
      <c r="I1179" s="23">
        <v>2400</v>
      </c>
      <c r="J1179" s="23">
        <v>3000</v>
      </c>
    </row>
    <row r="1180" spans="1:10" ht="15.75" customHeight="1" x14ac:dyDescent="0.3">
      <c r="A1180" s="65">
        <v>35410</v>
      </c>
      <c r="B1180" s="84"/>
      <c r="C1180" s="89" t="s">
        <v>1119</v>
      </c>
      <c r="D1180" s="65"/>
      <c r="E1180" s="65"/>
      <c r="F1180" s="25" t="s">
        <v>1287</v>
      </c>
      <c r="G1180" s="29">
        <v>10</v>
      </c>
      <c r="H1180" s="23">
        <v>2143</v>
      </c>
      <c r="I1180" s="23">
        <v>2400</v>
      </c>
      <c r="J1180" s="23">
        <v>3000</v>
      </c>
    </row>
    <row r="1181" spans="1:10" ht="15.75" customHeight="1" x14ac:dyDescent="0.3">
      <c r="A1181" s="65">
        <v>35425</v>
      </c>
      <c r="B1181" s="84"/>
      <c r="C1181" s="89">
        <v>44197</v>
      </c>
      <c r="D1181" s="65"/>
      <c r="E1181" s="65"/>
      <c r="F1181" s="25" t="s">
        <v>1288</v>
      </c>
      <c r="G1181" s="29">
        <v>12</v>
      </c>
      <c r="H1181" s="23">
        <v>2536</v>
      </c>
      <c r="I1181" s="23">
        <v>2840</v>
      </c>
      <c r="J1181" s="23">
        <v>3550</v>
      </c>
    </row>
    <row r="1182" spans="1:10" ht="15.75" customHeight="1" x14ac:dyDescent="0.3">
      <c r="A1182" s="65">
        <v>35441</v>
      </c>
      <c r="B1182" s="84"/>
      <c r="C1182" s="89">
        <v>44197</v>
      </c>
      <c r="D1182" s="65"/>
      <c r="E1182" s="65"/>
      <c r="F1182" s="25" t="s">
        <v>1289</v>
      </c>
      <c r="G1182" s="29">
        <v>12</v>
      </c>
      <c r="H1182" s="23">
        <v>2536</v>
      </c>
      <c r="I1182" s="23">
        <v>2840</v>
      </c>
      <c r="J1182" s="23">
        <v>3550</v>
      </c>
    </row>
    <row r="1183" spans="1:10" ht="15.75" customHeight="1" x14ac:dyDescent="0.3">
      <c r="A1183" s="65">
        <v>35465</v>
      </c>
      <c r="B1183" s="84"/>
      <c r="C1183" s="89">
        <v>44197</v>
      </c>
      <c r="D1183" s="65"/>
      <c r="E1183" s="65"/>
      <c r="F1183" s="25" t="s">
        <v>1290</v>
      </c>
      <c r="G1183" s="29">
        <v>10</v>
      </c>
      <c r="H1183" s="23">
        <v>2186</v>
      </c>
      <c r="I1183" s="23">
        <v>2448</v>
      </c>
      <c r="J1183" s="23">
        <v>3060</v>
      </c>
    </row>
    <row r="1184" spans="1:10" ht="15.75" customHeight="1" x14ac:dyDescent="0.3">
      <c r="A1184" s="65">
        <v>35466</v>
      </c>
      <c r="B1184" s="84"/>
      <c r="C1184" s="89">
        <v>44197</v>
      </c>
      <c r="D1184" s="65"/>
      <c r="E1184" s="65"/>
      <c r="F1184" s="25" t="s">
        <v>1291</v>
      </c>
      <c r="G1184" s="29">
        <v>10</v>
      </c>
      <c r="H1184" s="23">
        <v>2186</v>
      </c>
      <c r="I1184" s="23">
        <v>2448</v>
      </c>
      <c r="J1184" s="23">
        <v>3060</v>
      </c>
    </row>
    <row r="1185" spans="1:10" ht="15.75" customHeight="1" x14ac:dyDescent="0.3">
      <c r="A1185" s="65">
        <v>35467</v>
      </c>
      <c r="B1185" s="84"/>
      <c r="C1185" s="89">
        <v>44197</v>
      </c>
      <c r="D1185" s="65"/>
      <c r="E1185" s="65"/>
      <c r="F1185" s="25" t="s">
        <v>1292</v>
      </c>
      <c r="G1185" s="29">
        <v>10</v>
      </c>
      <c r="H1185" s="23">
        <v>2186</v>
      </c>
      <c r="I1185" s="23">
        <v>2448</v>
      </c>
      <c r="J1185" s="23">
        <v>3060</v>
      </c>
    </row>
    <row r="1186" spans="1:10" ht="15.75" customHeight="1" x14ac:dyDescent="0.3">
      <c r="A1186" s="65">
        <v>35468</v>
      </c>
      <c r="B1186" s="84"/>
      <c r="C1186" s="89">
        <v>44197</v>
      </c>
      <c r="D1186" s="65"/>
      <c r="E1186" s="65"/>
      <c r="F1186" s="25" t="s">
        <v>1293</v>
      </c>
      <c r="G1186" s="29">
        <v>10</v>
      </c>
      <c r="H1186" s="23">
        <v>2186</v>
      </c>
      <c r="I1186" s="23">
        <v>2448</v>
      </c>
      <c r="J1186" s="23">
        <v>3060</v>
      </c>
    </row>
    <row r="1187" spans="1:10" ht="15.75" customHeight="1" x14ac:dyDescent="0.3">
      <c r="A1187" s="65">
        <v>35469</v>
      </c>
      <c r="B1187" s="84"/>
      <c r="C1187" s="89">
        <v>44197</v>
      </c>
      <c r="D1187" s="65"/>
      <c r="E1187" s="65"/>
      <c r="F1187" s="25" t="s">
        <v>1294</v>
      </c>
      <c r="G1187" s="29">
        <v>10</v>
      </c>
      <c r="H1187" s="23">
        <v>2186</v>
      </c>
      <c r="I1187" s="23">
        <v>2448</v>
      </c>
      <c r="J1187" s="23">
        <v>3060</v>
      </c>
    </row>
    <row r="1188" spans="1:10" ht="15.75" customHeight="1" x14ac:dyDescent="0.3">
      <c r="A1188" s="65">
        <v>35470</v>
      </c>
      <c r="B1188" s="84"/>
      <c r="C1188" s="89">
        <v>44197</v>
      </c>
      <c r="D1188" s="65"/>
      <c r="E1188" s="65"/>
      <c r="F1188" s="25" t="s">
        <v>1295</v>
      </c>
      <c r="G1188" s="29">
        <v>10</v>
      </c>
      <c r="H1188" s="23">
        <v>2186</v>
      </c>
      <c r="I1188" s="23">
        <v>2448</v>
      </c>
      <c r="J1188" s="23">
        <v>3060</v>
      </c>
    </row>
    <row r="1189" spans="1:10" ht="15.75" customHeight="1" x14ac:dyDescent="0.3">
      <c r="A1189" s="65">
        <v>35471</v>
      </c>
      <c r="B1189" s="84"/>
      <c r="C1189" s="89">
        <v>44197</v>
      </c>
      <c r="D1189" s="65"/>
      <c r="E1189" s="65"/>
      <c r="F1189" s="25" t="s">
        <v>1296</v>
      </c>
      <c r="G1189" s="29">
        <v>10</v>
      </c>
      <c r="H1189" s="23">
        <v>2186</v>
      </c>
      <c r="I1189" s="23">
        <v>2448</v>
      </c>
      <c r="J1189" s="23">
        <v>3060</v>
      </c>
    </row>
    <row r="1190" spans="1:10" ht="15.75" customHeight="1" x14ac:dyDescent="0.3">
      <c r="A1190" s="65">
        <v>35472</v>
      </c>
      <c r="B1190" s="84"/>
      <c r="C1190" s="89">
        <v>44197</v>
      </c>
      <c r="D1190" s="65"/>
      <c r="E1190" s="65"/>
      <c r="F1190" s="25" t="s">
        <v>1297</v>
      </c>
      <c r="G1190" s="29">
        <v>10</v>
      </c>
      <c r="H1190" s="23">
        <v>2186</v>
      </c>
      <c r="I1190" s="23">
        <v>2448</v>
      </c>
      <c r="J1190" s="23">
        <v>3060</v>
      </c>
    </row>
    <row r="1191" spans="1:10" ht="15.75" customHeight="1" x14ac:dyDescent="0.3">
      <c r="A1191" s="65">
        <v>35531</v>
      </c>
      <c r="B1191" s="84"/>
      <c r="C1191" s="89">
        <v>44197</v>
      </c>
      <c r="D1191" s="65"/>
      <c r="E1191" s="65"/>
      <c r="F1191" s="25" t="s">
        <v>1298</v>
      </c>
      <c r="G1191" s="29">
        <v>44</v>
      </c>
      <c r="H1191" s="23">
        <v>9714</v>
      </c>
      <c r="I1191" s="23">
        <v>10880</v>
      </c>
      <c r="J1191" s="23">
        <v>13600</v>
      </c>
    </row>
    <row r="1192" spans="1:10" ht="15.75" customHeight="1" x14ac:dyDescent="0.3">
      <c r="A1192" s="65">
        <v>35545</v>
      </c>
      <c r="B1192" s="84"/>
      <c r="C1192" s="89">
        <v>44197</v>
      </c>
      <c r="D1192" s="65"/>
      <c r="E1192" s="65"/>
      <c r="F1192" s="25" t="s">
        <v>1299</v>
      </c>
      <c r="G1192" s="29">
        <v>18</v>
      </c>
      <c r="H1192" s="23">
        <v>3893</v>
      </c>
      <c r="I1192" s="23">
        <v>4360</v>
      </c>
      <c r="J1192" s="23">
        <v>5450</v>
      </c>
    </row>
    <row r="1193" spans="1:10" ht="15.75" customHeight="1" x14ac:dyDescent="0.3">
      <c r="A1193" s="65">
        <v>35546</v>
      </c>
      <c r="B1193" s="84"/>
      <c r="C1193" s="89">
        <v>44197</v>
      </c>
      <c r="D1193" s="65"/>
      <c r="E1193" s="65"/>
      <c r="F1193" s="25" t="s">
        <v>1300</v>
      </c>
      <c r="G1193" s="29">
        <v>18</v>
      </c>
      <c r="H1193" s="23">
        <v>3893</v>
      </c>
      <c r="I1193" s="23">
        <v>4360</v>
      </c>
      <c r="J1193" s="23">
        <v>5450</v>
      </c>
    </row>
    <row r="1194" spans="1:10" ht="15.75" customHeight="1" x14ac:dyDescent="0.3">
      <c r="A1194" s="65">
        <v>35551</v>
      </c>
      <c r="B1194" s="84"/>
      <c r="C1194" s="89" t="s">
        <v>1118</v>
      </c>
      <c r="D1194" s="65"/>
      <c r="E1194" s="65"/>
      <c r="F1194" s="25" t="s">
        <v>1301</v>
      </c>
      <c r="G1194" s="29">
        <v>5</v>
      </c>
      <c r="H1194" s="23">
        <v>1136</v>
      </c>
      <c r="I1194" s="23">
        <v>1272</v>
      </c>
      <c r="J1194" s="23">
        <v>1590</v>
      </c>
    </row>
    <row r="1195" spans="1:10" ht="15.75" customHeight="1" x14ac:dyDescent="0.3">
      <c r="A1195" s="65">
        <v>35552</v>
      </c>
      <c r="B1195" s="84"/>
      <c r="C1195" s="89" t="s">
        <v>1118</v>
      </c>
      <c r="D1195" s="65"/>
      <c r="E1195" s="65"/>
      <c r="F1195" s="25" t="s">
        <v>1302</v>
      </c>
      <c r="G1195" s="29">
        <v>5</v>
      </c>
      <c r="H1195" s="23">
        <v>1136</v>
      </c>
      <c r="I1195" s="23">
        <v>1272</v>
      </c>
      <c r="J1195" s="23">
        <v>1590</v>
      </c>
    </row>
    <row r="1196" spans="1:10" ht="15.75" customHeight="1" x14ac:dyDescent="0.3">
      <c r="A1196" s="65">
        <v>35553</v>
      </c>
      <c r="B1196" s="84"/>
      <c r="C1196" s="89" t="s">
        <v>1118</v>
      </c>
      <c r="D1196" s="65"/>
      <c r="E1196" s="65"/>
      <c r="F1196" s="25" t="s">
        <v>1303</v>
      </c>
      <c r="G1196" s="29">
        <v>5</v>
      </c>
      <c r="H1196" s="23">
        <v>1136</v>
      </c>
      <c r="I1196" s="23">
        <v>1272</v>
      </c>
      <c r="J1196" s="23">
        <v>1590</v>
      </c>
    </row>
    <row r="1197" spans="1:10" ht="15.75" customHeight="1" x14ac:dyDescent="0.3">
      <c r="A1197" s="65">
        <v>35759</v>
      </c>
      <c r="B1197" s="84"/>
      <c r="C1197" s="89" t="s">
        <v>1121</v>
      </c>
      <c r="D1197" s="65"/>
      <c r="E1197" s="65"/>
      <c r="F1197" s="25" t="s">
        <v>1304</v>
      </c>
      <c r="G1197" s="29">
        <v>10</v>
      </c>
      <c r="H1197" s="23">
        <v>2107</v>
      </c>
      <c r="I1197" s="23">
        <v>2360</v>
      </c>
      <c r="J1197" s="23">
        <v>2950</v>
      </c>
    </row>
    <row r="1198" spans="1:10" ht="15.75" customHeight="1" x14ac:dyDescent="0.3">
      <c r="A1198" s="65">
        <v>35760</v>
      </c>
      <c r="B1198" s="84"/>
      <c r="C1198" s="89" t="s">
        <v>1120</v>
      </c>
      <c r="D1198" s="65"/>
      <c r="E1198" s="65"/>
      <c r="F1198" s="25" t="s">
        <v>1305</v>
      </c>
      <c r="G1198" s="29">
        <v>16</v>
      </c>
      <c r="H1198" s="23">
        <v>3564</v>
      </c>
      <c r="I1198" s="23">
        <v>3992</v>
      </c>
      <c r="J1198" s="23">
        <v>4990</v>
      </c>
    </row>
    <row r="1199" spans="1:10" ht="15.75" customHeight="1" x14ac:dyDescent="0.3">
      <c r="A1199" s="65">
        <v>35808</v>
      </c>
      <c r="B1199" s="84"/>
      <c r="C1199" s="89" t="s">
        <v>1119</v>
      </c>
      <c r="D1199" s="65"/>
      <c r="E1199" s="65"/>
      <c r="F1199" s="25" t="s">
        <v>1306</v>
      </c>
      <c r="G1199" s="29">
        <v>4</v>
      </c>
      <c r="H1199" s="23">
        <v>979</v>
      </c>
      <c r="I1199" s="23">
        <v>1096</v>
      </c>
      <c r="J1199" s="23">
        <v>1370</v>
      </c>
    </row>
    <row r="1200" spans="1:10" ht="15.75" customHeight="1" x14ac:dyDescent="0.3">
      <c r="A1200" s="65">
        <v>35836</v>
      </c>
      <c r="B1200" s="84"/>
      <c r="C1200" s="89" t="s">
        <v>1119</v>
      </c>
      <c r="D1200" s="65"/>
      <c r="E1200" s="65"/>
      <c r="F1200" s="25" t="s">
        <v>1307</v>
      </c>
      <c r="G1200" s="29">
        <v>6</v>
      </c>
      <c r="H1200" s="23">
        <v>1271</v>
      </c>
      <c r="I1200" s="23">
        <v>1424</v>
      </c>
      <c r="J1200" s="23">
        <v>1780</v>
      </c>
    </row>
    <row r="1201" spans="1:10" ht="15.75" customHeight="1" x14ac:dyDescent="0.3">
      <c r="A1201" s="65">
        <v>35837</v>
      </c>
      <c r="B1201" s="84"/>
      <c r="C1201" s="89" t="s">
        <v>1119</v>
      </c>
      <c r="D1201" s="65"/>
      <c r="E1201" s="65"/>
      <c r="F1201" s="25" t="s">
        <v>1308</v>
      </c>
      <c r="G1201" s="29">
        <v>6</v>
      </c>
      <c r="H1201" s="23">
        <v>1271</v>
      </c>
      <c r="I1201" s="23">
        <v>1424</v>
      </c>
      <c r="J1201" s="23">
        <v>1780</v>
      </c>
    </row>
    <row r="1202" spans="1:10" ht="15.75" customHeight="1" x14ac:dyDescent="0.3">
      <c r="A1202" s="65">
        <v>35838</v>
      </c>
      <c r="B1202" s="84"/>
      <c r="C1202" s="89" t="s">
        <v>1119</v>
      </c>
      <c r="D1202" s="65"/>
      <c r="E1202" s="65"/>
      <c r="F1202" s="25" t="s">
        <v>1309</v>
      </c>
      <c r="G1202" s="29">
        <v>2</v>
      </c>
      <c r="H1202" s="23">
        <v>379</v>
      </c>
      <c r="I1202" s="23">
        <v>424</v>
      </c>
      <c r="J1202" s="23">
        <v>530</v>
      </c>
    </row>
    <row r="1203" spans="1:10" ht="15.75" customHeight="1" x14ac:dyDescent="0.3">
      <c r="A1203" s="65">
        <v>35839</v>
      </c>
      <c r="B1203" s="84"/>
      <c r="C1203" s="89" t="s">
        <v>1118</v>
      </c>
      <c r="D1203" s="65"/>
      <c r="E1203" s="65"/>
      <c r="F1203" s="25" t="s">
        <v>1310</v>
      </c>
      <c r="G1203" s="29">
        <v>2</v>
      </c>
      <c r="H1203" s="23">
        <v>379</v>
      </c>
      <c r="I1203" s="23">
        <v>424</v>
      </c>
      <c r="J1203" s="23">
        <v>530</v>
      </c>
    </row>
    <row r="1204" spans="1:10" ht="15.75" customHeight="1" x14ac:dyDescent="0.3">
      <c r="A1204" s="65">
        <v>35840</v>
      </c>
      <c r="B1204" s="84"/>
      <c r="C1204" s="89" t="s">
        <v>1119</v>
      </c>
      <c r="D1204" s="65"/>
      <c r="E1204" s="65"/>
      <c r="F1204" s="25" t="s">
        <v>1311</v>
      </c>
      <c r="G1204" s="29">
        <v>3</v>
      </c>
      <c r="H1204" s="23">
        <v>707</v>
      </c>
      <c r="I1204" s="23">
        <v>792</v>
      </c>
      <c r="J1204" s="23">
        <v>990</v>
      </c>
    </row>
    <row r="1205" spans="1:10" ht="15.75" customHeight="1" x14ac:dyDescent="0.3">
      <c r="A1205" s="65">
        <v>35841</v>
      </c>
      <c r="B1205" s="84"/>
      <c r="C1205" s="89" t="s">
        <v>1118</v>
      </c>
      <c r="D1205" s="65"/>
      <c r="E1205" s="65"/>
      <c r="F1205" s="25" t="s">
        <v>1312</v>
      </c>
      <c r="G1205" s="29">
        <v>4</v>
      </c>
      <c r="H1205" s="23">
        <v>886</v>
      </c>
      <c r="I1205" s="23">
        <v>992</v>
      </c>
      <c r="J1205" s="23">
        <v>1240</v>
      </c>
    </row>
    <row r="1206" spans="1:10" ht="15.75" customHeight="1" x14ac:dyDescent="0.3">
      <c r="A1206" s="65">
        <v>35846</v>
      </c>
      <c r="B1206" s="84"/>
      <c r="C1206" s="89" t="s">
        <v>1119</v>
      </c>
      <c r="D1206" s="65"/>
      <c r="E1206" s="65"/>
      <c r="F1206" s="25" t="s">
        <v>1313</v>
      </c>
      <c r="G1206" s="29">
        <v>5</v>
      </c>
      <c r="H1206" s="23">
        <v>1171</v>
      </c>
      <c r="I1206" s="23">
        <v>1312</v>
      </c>
      <c r="J1206" s="23">
        <v>1640</v>
      </c>
    </row>
    <row r="1207" spans="1:10" ht="15.75" customHeight="1" x14ac:dyDescent="0.3">
      <c r="A1207" s="65">
        <v>35853</v>
      </c>
      <c r="B1207" s="84"/>
      <c r="C1207" s="89">
        <v>44197</v>
      </c>
      <c r="D1207" s="65"/>
      <c r="E1207" s="65"/>
      <c r="F1207" s="25" t="s">
        <v>1314</v>
      </c>
      <c r="G1207" s="29">
        <v>3</v>
      </c>
      <c r="H1207" s="23">
        <v>607</v>
      </c>
      <c r="I1207" s="23">
        <v>680</v>
      </c>
      <c r="J1207" s="23">
        <v>850</v>
      </c>
    </row>
    <row r="1208" spans="1:10" ht="15.75" customHeight="1" x14ac:dyDescent="0.3">
      <c r="A1208" s="65">
        <v>35854</v>
      </c>
      <c r="B1208" s="84"/>
      <c r="C1208" s="89" t="s">
        <v>1119</v>
      </c>
      <c r="D1208" s="65"/>
      <c r="E1208" s="65"/>
      <c r="F1208" s="25" t="s">
        <v>1315</v>
      </c>
      <c r="G1208" s="29">
        <v>4</v>
      </c>
      <c r="H1208" s="23">
        <v>807</v>
      </c>
      <c r="I1208" s="23">
        <v>904</v>
      </c>
      <c r="J1208" s="23">
        <v>1130</v>
      </c>
    </row>
    <row r="1209" spans="1:10" ht="15.75" customHeight="1" x14ac:dyDescent="0.3">
      <c r="A1209" s="65">
        <v>35859</v>
      </c>
      <c r="B1209" s="84"/>
      <c r="C1209" s="89" t="s">
        <v>1118</v>
      </c>
      <c r="D1209" s="65"/>
      <c r="E1209" s="65"/>
      <c r="F1209" s="25" t="s">
        <v>1316</v>
      </c>
      <c r="G1209" s="29">
        <v>8</v>
      </c>
      <c r="H1209" s="23">
        <v>1686</v>
      </c>
      <c r="I1209" s="23">
        <v>1888</v>
      </c>
      <c r="J1209" s="23">
        <v>2360</v>
      </c>
    </row>
    <row r="1210" spans="1:10" ht="15.75" customHeight="1" x14ac:dyDescent="0.3">
      <c r="A1210" s="65">
        <v>35892</v>
      </c>
      <c r="B1210" s="84"/>
      <c r="C1210" s="89" t="s">
        <v>1118</v>
      </c>
      <c r="D1210" s="65"/>
      <c r="E1210" s="65"/>
      <c r="F1210" s="25" t="s">
        <v>1317</v>
      </c>
      <c r="G1210" s="29">
        <v>9</v>
      </c>
      <c r="H1210" s="23">
        <v>1929</v>
      </c>
      <c r="I1210" s="23">
        <v>2160</v>
      </c>
      <c r="J1210" s="23">
        <v>2700</v>
      </c>
    </row>
    <row r="1211" spans="1:10" ht="15.75" customHeight="1" x14ac:dyDescent="0.3">
      <c r="A1211" s="65">
        <v>35893</v>
      </c>
      <c r="B1211" s="84"/>
      <c r="C1211" s="89" t="s">
        <v>1118</v>
      </c>
      <c r="D1211" s="65"/>
      <c r="E1211" s="65"/>
      <c r="F1211" s="25" t="s">
        <v>1318</v>
      </c>
      <c r="G1211" s="29">
        <v>6</v>
      </c>
      <c r="H1211" s="23">
        <v>1250</v>
      </c>
      <c r="I1211" s="23">
        <v>1400</v>
      </c>
      <c r="J1211" s="23">
        <v>1750</v>
      </c>
    </row>
    <row r="1212" spans="1:10" ht="15.75" customHeight="1" x14ac:dyDescent="0.3">
      <c r="A1212" s="65">
        <v>35947</v>
      </c>
      <c r="B1212" s="84"/>
      <c r="C1212" s="89">
        <v>44197</v>
      </c>
      <c r="D1212" s="65"/>
      <c r="E1212" s="65"/>
      <c r="F1212" s="25" t="s">
        <v>1319</v>
      </c>
      <c r="G1212" s="29">
        <v>14</v>
      </c>
      <c r="H1212" s="23">
        <v>2964</v>
      </c>
      <c r="I1212" s="23">
        <v>3320</v>
      </c>
      <c r="J1212" s="23">
        <v>4150</v>
      </c>
    </row>
    <row r="1213" spans="1:10" ht="15.75" customHeight="1" x14ac:dyDescent="0.3">
      <c r="A1213" s="65">
        <v>35948</v>
      </c>
      <c r="B1213" s="84"/>
      <c r="C1213" s="89">
        <v>44197</v>
      </c>
      <c r="D1213" s="65"/>
      <c r="E1213" s="65"/>
      <c r="F1213" s="25" t="s">
        <v>1320</v>
      </c>
      <c r="G1213" s="29">
        <v>14</v>
      </c>
      <c r="H1213" s="23">
        <v>2964</v>
      </c>
      <c r="I1213" s="23">
        <v>3320</v>
      </c>
      <c r="J1213" s="23">
        <v>4150</v>
      </c>
    </row>
    <row r="1214" spans="1:10" ht="15.75" customHeight="1" x14ac:dyDescent="0.3">
      <c r="A1214" s="65">
        <v>35963</v>
      </c>
      <c r="B1214" s="84"/>
      <c r="C1214" s="89" t="s">
        <v>1119</v>
      </c>
      <c r="D1214" s="65"/>
      <c r="E1214" s="65"/>
      <c r="F1214" s="25" t="s">
        <v>949</v>
      </c>
      <c r="G1214" s="29">
        <v>25</v>
      </c>
      <c r="H1214" s="23">
        <v>5421</v>
      </c>
      <c r="I1214" s="23">
        <v>6072</v>
      </c>
      <c r="J1214" s="23">
        <v>7590</v>
      </c>
    </row>
    <row r="1215" spans="1:10" ht="15.75" customHeight="1" x14ac:dyDescent="0.3">
      <c r="A1215" s="65">
        <v>35964</v>
      </c>
      <c r="B1215" s="84"/>
      <c r="C1215" s="89" t="s">
        <v>1119</v>
      </c>
      <c r="D1215" s="65"/>
      <c r="E1215" s="65"/>
      <c r="F1215" s="25" t="s">
        <v>1321</v>
      </c>
      <c r="G1215" s="29">
        <v>25</v>
      </c>
      <c r="H1215" s="23">
        <v>5421</v>
      </c>
      <c r="I1215" s="23">
        <v>6072</v>
      </c>
      <c r="J1215" s="23">
        <v>7590</v>
      </c>
    </row>
    <row r="1216" spans="1:10" ht="15.75" customHeight="1" x14ac:dyDescent="0.3">
      <c r="A1216" s="65">
        <v>35990</v>
      </c>
      <c r="B1216" s="84"/>
      <c r="C1216" s="89">
        <v>44197</v>
      </c>
      <c r="D1216" s="65"/>
      <c r="E1216" s="65"/>
      <c r="F1216" s="25" t="s">
        <v>1322</v>
      </c>
      <c r="G1216" s="29">
        <v>18</v>
      </c>
      <c r="H1216" s="23">
        <v>4000</v>
      </c>
      <c r="I1216" s="23">
        <v>4480</v>
      </c>
      <c r="J1216" s="23">
        <v>5600</v>
      </c>
    </row>
    <row r="1217" spans="1:10" ht="15.75" customHeight="1" x14ac:dyDescent="0.3">
      <c r="A1217" s="65">
        <v>36000</v>
      </c>
      <c r="B1217" s="84"/>
      <c r="C1217" s="89">
        <v>44197</v>
      </c>
      <c r="D1217" s="65"/>
      <c r="E1217" s="65"/>
      <c r="F1217" s="25" t="s">
        <v>1323</v>
      </c>
      <c r="G1217" s="29">
        <v>34</v>
      </c>
      <c r="H1217" s="23">
        <v>7500</v>
      </c>
      <c r="I1217" s="23">
        <v>8400</v>
      </c>
      <c r="J1217" s="23">
        <v>10500</v>
      </c>
    </row>
    <row r="1218" spans="1:10" ht="15.75" customHeight="1" x14ac:dyDescent="0.3">
      <c r="A1218" s="65">
        <v>36004</v>
      </c>
      <c r="B1218" s="84"/>
      <c r="C1218" s="89">
        <v>44197</v>
      </c>
      <c r="D1218" s="65"/>
      <c r="E1218" s="65"/>
      <c r="F1218" s="25" t="s">
        <v>1072</v>
      </c>
      <c r="G1218" s="29">
        <v>39</v>
      </c>
      <c r="H1218" s="23">
        <v>8429</v>
      </c>
      <c r="I1218" s="23">
        <v>9440</v>
      </c>
      <c r="J1218" s="23">
        <v>11800</v>
      </c>
    </row>
    <row r="1219" spans="1:10" ht="15.75" customHeight="1" x14ac:dyDescent="0.3">
      <c r="A1219" s="65">
        <v>36093</v>
      </c>
      <c r="B1219" s="84"/>
      <c r="C1219" s="89" t="s">
        <v>1118</v>
      </c>
      <c r="D1219" s="65"/>
      <c r="E1219" s="65"/>
      <c r="F1219" s="25" t="s">
        <v>1324</v>
      </c>
      <c r="G1219" s="29">
        <v>13</v>
      </c>
      <c r="H1219" s="23">
        <v>2750</v>
      </c>
      <c r="I1219" s="23">
        <v>3080</v>
      </c>
      <c r="J1219" s="23">
        <v>3850</v>
      </c>
    </row>
    <row r="1220" spans="1:10" ht="15.75" customHeight="1" x14ac:dyDescent="0.3">
      <c r="A1220" s="65">
        <v>36125</v>
      </c>
      <c r="B1220" s="84"/>
      <c r="C1220" s="89">
        <v>44197</v>
      </c>
      <c r="D1220" s="65"/>
      <c r="E1220" s="65"/>
      <c r="F1220" s="25" t="s">
        <v>1325</v>
      </c>
      <c r="G1220" s="29">
        <v>23</v>
      </c>
      <c r="H1220" s="23">
        <v>4929</v>
      </c>
      <c r="I1220" s="23">
        <v>5520</v>
      </c>
      <c r="J1220" s="23">
        <v>6900</v>
      </c>
    </row>
    <row r="1221" spans="1:10" ht="15.75" customHeight="1" x14ac:dyDescent="0.3">
      <c r="A1221" s="65">
        <v>36126</v>
      </c>
      <c r="B1221" s="84"/>
      <c r="C1221" s="89">
        <v>44197</v>
      </c>
      <c r="D1221" s="65"/>
      <c r="E1221" s="65"/>
      <c r="F1221" s="25" t="s">
        <v>1326</v>
      </c>
      <c r="G1221" s="29">
        <v>23</v>
      </c>
      <c r="H1221" s="23">
        <v>4929</v>
      </c>
      <c r="I1221" s="23">
        <v>5520</v>
      </c>
      <c r="J1221" s="23">
        <v>6900</v>
      </c>
    </row>
    <row r="1222" spans="1:10" ht="15.75" customHeight="1" x14ac:dyDescent="0.3">
      <c r="A1222" s="65">
        <v>36149</v>
      </c>
      <c r="B1222" s="84"/>
      <c r="C1222" s="89" t="s">
        <v>1119</v>
      </c>
      <c r="D1222" s="65"/>
      <c r="E1222" s="65"/>
      <c r="F1222" s="25" t="s">
        <v>1327</v>
      </c>
      <c r="G1222" s="29">
        <v>6</v>
      </c>
      <c r="H1222" s="23">
        <v>1207</v>
      </c>
      <c r="I1222" s="23">
        <v>1352</v>
      </c>
      <c r="J1222" s="23">
        <v>1690</v>
      </c>
    </row>
    <row r="1223" spans="1:10" ht="15.75" customHeight="1" x14ac:dyDescent="0.3">
      <c r="A1223" s="65">
        <v>36150</v>
      </c>
      <c r="B1223" s="84"/>
      <c r="C1223" s="89" t="s">
        <v>1119</v>
      </c>
      <c r="D1223" s="65"/>
      <c r="E1223" s="65"/>
      <c r="F1223" s="25" t="s">
        <v>1328</v>
      </c>
      <c r="G1223" s="29">
        <v>6</v>
      </c>
      <c r="H1223" s="23">
        <v>1207</v>
      </c>
      <c r="I1223" s="23">
        <v>1352</v>
      </c>
      <c r="J1223" s="23">
        <v>1690</v>
      </c>
    </row>
    <row r="1224" spans="1:10" ht="15.75" customHeight="1" x14ac:dyDescent="0.3">
      <c r="A1224" s="65">
        <v>36154</v>
      </c>
      <c r="B1224" s="84"/>
      <c r="C1224" s="89">
        <v>44197</v>
      </c>
      <c r="D1224" s="65"/>
      <c r="E1224" s="65"/>
      <c r="F1224" s="25" t="s">
        <v>1329</v>
      </c>
      <c r="G1224" s="29">
        <v>3</v>
      </c>
      <c r="H1224" s="23">
        <v>671</v>
      </c>
      <c r="I1224" s="23">
        <v>752</v>
      </c>
      <c r="J1224" s="23">
        <v>940</v>
      </c>
    </row>
    <row r="1225" spans="1:10" ht="15.75" customHeight="1" x14ac:dyDescent="0.3">
      <c r="A1225" s="65">
        <v>36217</v>
      </c>
      <c r="B1225" s="84"/>
      <c r="C1225" s="89">
        <v>44197</v>
      </c>
      <c r="D1225" s="65"/>
      <c r="E1225" s="65"/>
      <c r="F1225" s="25" t="s">
        <v>1330</v>
      </c>
      <c r="G1225" s="29">
        <v>15</v>
      </c>
      <c r="H1225" s="23">
        <v>3321</v>
      </c>
      <c r="I1225" s="23">
        <v>3720</v>
      </c>
      <c r="J1225" s="23">
        <v>4650</v>
      </c>
    </row>
    <row r="1226" spans="1:10" ht="15.75" customHeight="1" x14ac:dyDescent="0.3">
      <c r="A1226" s="65">
        <v>37229</v>
      </c>
      <c r="B1226" s="84"/>
      <c r="C1226" s="89">
        <v>44197</v>
      </c>
      <c r="D1226" s="65"/>
      <c r="E1226" s="65"/>
      <c r="F1226" s="25" t="s">
        <v>1331</v>
      </c>
      <c r="G1226" s="29">
        <v>2</v>
      </c>
      <c r="H1226" s="23">
        <v>415</v>
      </c>
      <c r="I1226" s="23">
        <v>928</v>
      </c>
      <c r="J1226" s="23">
        <v>1160</v>
      </c>
    </row>
    <row r="1227" spans="1:10" ht="15.75" customHeight="1" x14ac:dyDescent="0.3">
      <c r="A1227" s="65">
        <v>37230</v>
      </c>
      <c r="B1227" s="84"/>
      <c r="C1227" s="89" t="s">
        <v>1119</v>
      </c>
      <c r="D1227" s="65"/>
      <c r="E1227" s="65"/>
      <c r="F1227" s="25" t="s">
        <v>1332</v>
      </c>
      <c r="G1227" s="29">
        <v>6</v>
      </c>
      <c r="H1227" s="23">
        <v>1247</v>
      </c>
      <c r="I1227" s="23">
        <v>2792</v>
      </c>
      <c r="J1227" s="23">
        <v>3490</v>
      </c>
    </row>
    <row r="1228" spans="1:10" ht="15.75" customHeight="1" x14ac:dyDescent="0.3">
      <c r="A1228" s="65">
        <v>37300</v>
      </c>
      <c r="B1228" s="84"/>
      <c r="C1228" s="89">
        <v>44197</v>
      </c>
      <c r="D1228" s="65"/>
      <c r="E1228" s="65"/>
      <c r="F1228" s="25" t="s">
        <v>1333</v>
      </c>
      <c r="G1228" s="29">
        <v>11</v>
      </c>
      <c r="H1228" s="23">
        <v>2443</v>
      </c>
      <c r="I1228" s="23">
        <v>2736</v>
      </c>
      <c r="J1228" s="23">
        <v>3420</v>
      </c>
    </row>
    <row r="1229" spans="1:10" ht="15.75" customHeight="1" x14ac:dyDescent="0.3">
      <c r="A1229" s="65">
        <v>37301</v>
      </c>
      <c r="B1229" s="84"/>
      <c r="C1229" s="89">
        <v>44197</v>
      </c>
      <c r="D1229" s="65"/>
      <c r="E1229" s="65"/>
      <c r="F1229" s="25" t="s">
        <v>1334</v>
      </c>
      <c r="G1229" s="29">
        <v>11</v>
      </c>
      <c r="H1229" s="23">
        <v>2443</v>
      </c>
      <c r="I1229" s="23">
        <v>2736</v>
      </c>
      <c r="J1229" s="23">
        <v>3420</v>
      </c>
    </row>
    <row r="1230" spans="1:10" ht="15.75" customHeight="1" x14ac:dyDescent="0.3">
      <c r="A1230" s="65">
        <v>37302</v>
      </c>
      <c r="B1230" s="84"/>
      <c r="C1230" s="89">
        <v>44197</v>
      </c>
      <c r="D1230" s="65"/>
      <c r="E1230" s="65"/>
      <c r="F1230" s="25" t="s">
        <v>1335</v>
      </c>
      <c r="G1230" s="29">
        <v>11</v>
      </c>
      <c r="H1230" s="23">
        <v>2443</v>
      </c>
      <c r="I1230" s="23">
        <v>2736</v>
      </c>
      <c r="J1230" s="23">
        <v>3420</v>
      </c>
    </row>
    <row r="1231" spans="1:10" ht="15.75" customHeight="1" x14ac:dyDescent="0.3">
      <c r="A1231" s="65">
        <v>37303</v>
      </c>
      <c r="B1231" s="84"/>
      <c r="C1231" s="89">
        <v>44197</v>
      </c>
      <c r="D1231" s="65"/>
      <c r="E1231" s="65"/>
      <c r="F1231" s="25" t="s">
        <v>1336</v>
      </c>
      <c r="G1231" s="29">
        <v>11</v>
      </c>
      <c r="H1231" s="23">
        <v>2443</v>
      </c>
      <c r="I1231" s="23">
        <v>2736</v>
      </c>
      <c r="J1231" s="23">
        <v>3420</v>
      </c>
    </row>
    <row r="1232" spans="1:10" ht="15.75" customHeight="1" x14ac:dyDescent="0.3">
      <c r="A1232" s="65">
        <v>37304</v>
      </c>
      <c r="B1232" s="84"/>
      <c r="C1232" s="89">
        <v>44197</v>
      </c>
      <c r="D1232" s="65"/>
      <c r="E1232" s="65"/>
      <c r="F1232" s="25" t="s">
        <v>1337</v>
      </c>
      <c r="G1232" s="29">
        <v>11</v>
      </c>
      <c r="H1232" s="23">
        <v>2443</v>
      </c>
      <c r="I1232" s="23">
        <v>2736</v>
      </c>
      <c r="J1232" s="23">
        <v>3420</v>
      </c>
    </row>
    <row r="1233" spans="1:10" ht="15.75" customHeight="1" x14ac:dyDescent="0.3">
      <c r="A1233" s="65">
        <v>37305</v>
      </c>
      <c r="B1233" s="84"/>
      <c r="C1233" s="89">
        <v>44197</v>
      </c>
      <c r="D1233" s="65"/>
      <c r="E1233" s="65"/>
      <c r="F1233" s="25" t="s">
        <v>1338</v>
      </c>
      <c r="G1233" s="29">
        <v>11</v>
      </c>
      <c r="H1233" s="23">
        <v>2443</v>
      </c>
      <c r="I1233" s="23">
        <v>2736</v>
      </c>
      <c r="J1233" s="23">
        <v>3420</v>
      </c>
    </row>
    <row r="1234" spans="1:10" ht="15.75" customHeight="1" x14ac:dyDescent="0.3">
      <c r="A1234" s="65">
        <v>37306</v>
      </c>
      <c r="B1234" s="84"/>
      <c r="C1234" s="89">
        <v>44197</v>
      </c>
      <c r="D1234" s="65"/>
      <c r="E1234" s="65"/>
      <c r="F1234" s="25" t="s">
        <v>1339</v>
      </c>
      <c r="G1234" s="29">
        <v>11</v>
      </c>
      <c r="H1234" s="23">
        <v>2443</v>
      </c>
      <c r="I1234" s="23">
        <v>2736</v>
      </c>
      <c r="J1234" s="23">
        <v>3420</v>
      </c>
    </row>
    <row r="1235" spans="1:10" ht="15.75" customHeight="1" x14ac:dyDescent="0.3">
      <c r="A1235" s="65">
        <v>37307</v>
      </c>
      <c r="B1235" s="84"/>
      <c r="C1235" s="89">
        <v>44197</v>
      </c>
      <c r="D1235" s="65"/>
      <c r="E1235" s="65"/>
      <c r="F1235" s="25" t="s">
        <v>1340</v>
      </c>
      <c r="G1235" s="29">
        <v>11</v>
      </c>
      <c r="H1235" s="23">
        <v>2443</v>
      </c>
      <c r="I1235" s="23">
        <v>2736</v>
      </c>
      <c r="J1235" s="23">
        <v>3420</v>
      </c>
    </row>
    <row r="1236" spans="1:10" ht="15.75" customHeight="1" x14ac:dyDescent="0.3">
      <c r="A1236" s="65">
        <v>37308</v>
      </c>
      <c r="B1236" s="84"/>
      <c r="C1236" s="89">
        <v>44197</v>
      </c>
      <c r="D1236" s="65"/>
      <c r="E1236" s="65"/>
      <c r="F1236" s="25" t="s">
        <v>1341</v>
      </c>
      <c r="G1236" s="29">
        <v>11</v>
      </c>
      <c r="H1236" s="23">
        <v>2443</v>
      </c>
      <c r="I1236" s="23">
        <v>2736</v>
      </c>
      <c r="J1236" s="23">
        <v>3420</v>
      </c>
    </row>
    <row r="1237" spans="1:10" ht="15.75" customHeight="1" x14ac:dyDescent="0.3">
      <c r="A1237" s="65">
        <v>37309</v>
      </c>
      <c r="B1237" s="84"/>
      <c r="C1237" s="89">
        <v>44197</v>
      </c>
      <c r="D1237" s="65"/>
      <c r="E1237" s="65"/>
      <c r="F1237" s="25" t="s">
        <v>1342</v>
      </c>
      <c r="G1237" s="29">
        <v>11</v>
      </c>
      <c r="H1237" s="23">
        <v>2443</v>
      </c>
      <c r="I1237" s="23">
        <v>2736</v>
      </c>
      <c r="J1237" s="23">
        <v>3420</v>
      </c>
    </row>
    <row r="1238" spans="1:10" ht="15.75" customHeight="1" x14ac:dyDescent="0.3">
      <c r="A1238" s="65">
        <v>37449</v>
      </c>
      <c r="B1238" s="84"/>
      <c r="C1238" s="89">
        <v>44197</v>
      </c>
      <c r="D1238" s="65"/>
      <c r="E1238" s="65"/>
      <c r="F1238" s="25" t="s">
        <v>150</v>
      </c>
      <c r="G1238" s="29">
        <v>5</v>
      </c>
      <c r="H1238" s="23">
        <v>1104</v>
      </c>
      <c r="I1238" s="23">
        <v>2472</v>
      </c>
      <c r="J1238" s="23">
        <v>3090</v>
      </c>
    </row>
    <row r="1239" spans="1:10" ht="15.75" customHeight="1" x14ac:dyDescent="0.3">
      <c r="A1239" s="65">
        <v>37457</v>
      </c>
      <c r="B1239" s="84"/>
      <c r="C1239" s="89">
        <v>44197</v>
      </c>
      <c r="D1239" s="65"/>
      <c r="E1239" s="65"/>
      <c r="F1239" s="25" t="s">
        <v>1343</v>
      </c>
      <c r="G1239" s="29">
        <v>4</v>
      </c>
      <c r="H1239" s="23">
        <v>893</v>
      </c>
      <c r="I1239" s="23">
        <v>2000</v>
      </c>
      <c r="J1239" s="23">
        <v>2500</v>
      </c>
    </row>
    <row r="1240" spans="1:10" ht="15.75" customHeight="1" x14ac:dyDescent="0.3">
      <c r="A1240" s="65">
        <v>37482</v>
      </c>
      <c r="B1240" s="84"/>
      <c r="C1240" s="89">
        <v>44197</v>
      </c>
      <c r="D1240" s="65"/>
      <c r="E1240" s="65"/>
      <c r="F1240" s="25" t="s">
        <v>1344</v>
      </c>
      <c r="G1240" s="29">
        <v>11</v>
      </c>
      <c r="H1240" s="23">
        <v>2443</v>
      </c>
      <c r="I1240" s="23">
        <v>2736</v>
      </c>
      <c r="J1240" s="23">
        <v>3420</v>
      </c>
    </row>
    <row r="1241" spans="1:10" ht="15.75" customHeight="1" x14ac:dyDescent="0.3">
      <c r="A1241" s="65">
        <v>37483</v>
      </c>
      <c r="B1241" s="84"/>
      <c r="C1241" s="89">
        <v>44197</v>
      </c>
      <c r="D1241" s="65"/>
      <c r="E1241" s="65"/>
      <c r="F1241" s="25" t="s">
        <v>1345</v>
      </c>
      <c r="G1241" s="29">
        <v>11</v>
      </c>
      <c r="H1241" s="23">
        <v>2443</v>
      </c>
      <c r="I1241" s="23">
        <v>2736</v>
      </c>
      <c r="J1241" s="23">
        <v>3420</v>
      </c>
    </row>
    <row r="1242" spans="1:10" ht="15.75" customHeight="1" x14ac:dyDescent="0.3">
      <c r="A1242" s="65">
        <v>37484</v>
      </c>
      <c r="B1242" s="84"/>
      <c r="C1242" s="89">
        <v>44197</v>
      </c>
      <c r="D1242" s="65"/>
      <c r="E1242" s="65"/>
      <c r="F1242" s="25" t="s">
        <v>1346</v>
      </c>
      <c r="G1242" s="29">
        <v>11</v>
      </c>
      <c r="H1242" s="23">
        <v>2443</v>
      </c>
      <c r="I1242" s="23">
        <v>2736</v>
      </c>
      <c r="J1242" s="23">
        <v>3420</v>
      </c>
    </row>
    <row r="1243" spans="1:10" ht="15.75" customHeight="1" x14ac:dyDescent="0.3">
      <c r="A1243" s="65">
        <v>37485</v>
      </c>
      <c r="B1243" s="84"/>
      <c r="C1243" s="89">
        <v>44197</v>
      </c>
      <c r="D1243" s="65"/>
      <c r="E1243" s="65"/>
      <c r="F1243" s="25" t="s">
        <v>1347</v>
      </c>
      <c r="G1243" s="29">
        <v>11</v>
      </c>
      <c r="H1243" s="23">
        <v>2443</v>
      </c>
      <c r="I1243" s="23">
        <v>2736</v>
      </c>
      <c r="J1243" s="23">
        <v>3420</v>
      </c>
    </row>
    <row r="1244" spans="1:10" ht="15.75" customHeight="1" x14ac:dyDescent="0.3">
      <c r="A1244" s="65">
        <v>37552</v>
      </c>
      <c r="B1244" s="84"/>
      <c r="C1244" s="89" t="s">
        <v>1119</v>
      </c>
      <c r="D1244" s="65"/>
      <c r="E1244" s="65"/>
      <c r="F1244" s="25" t="s">
        <v>1348</v>
      </c>
      <c r="G1244" s="29">
        <v>6</v>
      </c>
      <c r="H1244" s="23">
        <v>1268</v>
      </c>
      <c r="I1244" s="23">
        <v>2840</v>
      </c>
      <c r="J1244" s="23">
        <v>3550</v>
      </c>
    </row>
    <row r="1245" spans="1:10" ht="15.75" customHeight="1" x14ac:dyDescent="0.3">
      <c r="A1245" s="65">
        <v>37558</v>
      </c>
      <c r="B1245" s="84"/>
      <c r="C1245" s="89">
        <v>44197</v>
      </c>
      <c r="D1245" s="65"/>
      <c r="E1245" s="65"/>
      <c r="F1245" s="25" t="s">
        <v>1349</v>
      </c>
      <c r="G1245" s="29">
        <v>2</v>
      </c>
      <c r="H1245" s="23">
        <v>482</v>
      </c>
      <c r="I1245" s="23">
        <v>1080</v>
      </c>
      <c r="J1245" s="23">
        <v>1350</v>
      </c>
    </row>
    <row r="1246" spans="1:10" ht="15.75" customHeight="1" x14ac:dyDescent="0.3">
      <c r="A1246" s="65">
        <v>37559</v>
      </c>
      <c r="B1246" s="84"/>
      <c r="C1246" s="89">
        <v>44197</v>
      </c>
      <c r="D1246" s="65"/>
      <c r="E1246" s="65"/>
      <c r="F1246" s="25" t="s">
        <v>1350</v>
      </c>
      <c r="G1246" s="29">
        <v>2</v>
      </c>
      <c r="H1246" s="23">
        <v>436</v>
      </c>
      <c r="I1246" s="23">
        <v>976</v>
      </c>
      <c r="J1246" s="23">
        <v>1220</v>
      </c>
    </row>
    <row r="1247" spans="1:10" ht="15.75" customHeight="1" x14ac:dyDescent="0.3">
      <c r="A1247" s="65">
        <v>37607</v>
      </c>
      <c r="B1247" s="84"/>
      <c r="C1247" s="89">
        <v>44197</v>
      </c>
      <c r="D1247" s="65"/>
      <c r="E1247" s="65"/>
      <c r="F1247" s="25" t="s">
        <v>1351</v>
      </c>
      <c r="G1247" s="29">
        <v>5</v>
      </c>
      <c r="H1247" s="23">
        <v>1054</v>
      </c>
      <c r="I1247" s="23">
        <v>2360</v>
      </c>
      <c r="J1247" s="23">
        <v>2950</v>
      </c>
    </row>
    <row r="1248" spans="1:10" ht="15.75" customHeight="1" x14ac:dyDescent="0.3">
      <c r="A1248" s="65">
        <v>37769</v>
      </c>
      <c r="B1248" s="84"/>
      <c r="C1248" s="89" t="s">
        <v>1118</v>
      </c>
      <c r="D1248" s="65"/>
      <c r="E1248" s="65"/>
      <c r="F1248" s="25" t="s">
        <v>1352</v>
      </c>
      <c r="G1248" s="29">
        <v>11</v>
      </c>
      <c r="H1248" s="23">
        <v>2357</v>
      </c>
      <c r="I1248" s="23">
        <v>2640</v>
      </c>
      <c r="J1248" s="23">
        <v>3300</v>
      </c>
    </row>
    <row r="1249" spans="1:10" ht="15.75" customHeight="1" x14ac:dyDescent="0.3">
      <c r="A1249" s="65">
        <v>37770</v>
      </c>
      <c r="B1249" s="84"/>
      <c r="C1249" s="89" t="s">
        <v>1122</v>
      </c>
      <c r="D1249" s="65"/>
      <c r="E1249" s="65"/>
      <c r="F1249" s="20" t="s">
        <v>1353</v>
      </c>
      <c r="G1249" s="29">
        <v>10</v>
      </c>
      <c r="H1249" s="23">
        <v>2107</v>
      </c>
      <c r="I1249" s="23">
        <v>2360</v>
      </c>
      <c r="J1249" s="23">
        <v>2950</v>
      </c>
    </row>
    <row r="1250" spans="1:10" ht="15.75" customHeight="1" x14ac:dyDescent="0.3">
      <c r="A1250" s="65">
        <v>37907</v>
      </c>
      <c r="B1250" s="84"/>
      <c r="C1250" s="89">
        <v>44197</v>
      </c>
      <c r="D1250" s="65"/>
      <c r="E1250" s="65"/>
      <c r="F1250" s="20" t="s">
        <v>1354</v>
      </c>
      <c r="G1250" s="29">
        <v>7</v>
      </c>
      <c r="H1250" s="23">
        <v>1629</v>
      </c>
      <c r="I1250" s="23">
        <v>1824</v>
      </c>
      <c r="J1250" s="23">
        <v>2280</v>
      </c>
    </row>
    <row r="1251" spans="1:10" ht="15.75" customHeight="1" x14ac:dyDescent="0.3">
      <c r="A1251" s="65">
        <v>37908</v>
      </c>
      <c r="B1251" s="84"/>
      <c r="C1251" s="89" t="s">
        <v>1118</v>
      </c>
      <c r="D1251" s="65"/>
      <c r="E1251" s="65"/>
      <c r="F1251" s="20" t="s">
        <v>1355</v>
      </c>
      <c r="G1251" s="29">
        <v>6</v>
      </c>
      <c r="H1251" s="23">
        <v>1207</v>
      </c>
      <c r="I1251" s="23">
        <v>1352</v>
      </c>
      <c r="J1251" s="23">
        <v>1690</v>
      </c>
    </row>
    <row r="1252" spans="1:10" ht="15.75" customHeight="1" x14ac:dyDescent="0.3">
      <c r="A1252" s="65">
        <v>37956</v>
      </c>
      <c r="B1252" s="84"/>
      <c r="C1252" s="89">
        <v>44044</v>
      </c>
      <c r="D1252" s="65"/>
      <c r="E1252" s="65"/>
      <c r="F1252" s="20" t="s">
        <v>1356</v>
      </c>
      <c r="G1252" s="29">
        <v>16</v>
      </c>
      <c r="H1252" s="23">
        <v>3568</v>
      </c>
      <c r="I1252" s="23">
        <v>7992</v>
      </c>
      <c r="J1252" s="23">
        <v>9990</v>
      </c>
    </row>
    <row r="1253" spans="1:10" ht="15.75" customHeight="1" x14ac:dyDescent="0.3">
      <c r="A1253" s="65">
        <v>37959</v>
      </c>
      <c r="B1253" s="84"/>
      <c r="C1253" s="89" t="s">
        <v>1122</v>
      </c>
      <c r="D1253" s="65"/>
      <c r="E1253" s="65"/>
      <c r="F1253" s="20" t="s">
        <v>1357</v>
      </c>
      <c r="G1253" s="29">
        <v>9</v>
      </c>
      <c r="H1253" s="23">
        <v>2000</v>
      </c>
      <c r="I1253" s="23">
        <v>4480</v>
      </c>
      <c r="J1253" s="23">
        <v>5600</v>
      </c>
    </row>
    <row r="1254" spans="1:10" ht="15.75" customHeight="1" x14ac:dyDescent="0.3">
      <c r="A1254" s="65">
        <v>37964</v>
      </c>
      <c r="B1254" s="84"/>
      <c r="C1254" s="89">
        <v>44136</v>
      </c>
      <c r="D1254" s="65"/>
      <c r="E1254" s="65"/>
      <c r="F1254" s="20" t="s">
        <v>1358</v>
      </c>
      <c r="G1254" s="29">
        <v>9</v>
      </c>
      <c r="H1254" s="23">
        <v>2000</v>
      </c>
      <c r="I1254" s="23">
        <v>4480</v>
      </c>
      <c r="J1254" s="23">
        <v>5600</v>
      </c>
    </row>
    <row r="1255" spans="1:10" ht="15.75" customHeight="1" x14ac:dyDescent="0.3">
      <c r="A1255" s="65">
        <v>38335</v>
      </c>
      <c r="B1255" s="84"/>
      <c r="C1255" s="89">
        <v>44197</v>
      </c>
      <c r="D1255" s="65"/>
      <c r="E1255" s="65"/>
      <c r="F1255" s="20" t="s">
        <v>1359</v>
      </c>
      <c r="G1255" s="29">
        <v>2</v>
      </c>
      <c r="H1255" s="23">
        <v>482</v>
      </c>
      <c r="I1255" s="23">
        <v>1080</v>
      </c>
      <c r="J1255" s="23">
        <v>1350</v>
      </c>
    </row>
    <row r="1256" spans="1:10" ht="15.75" customHeight="1" x14ac:dyDescent="0.3">
      <c r="A1256" s="65">
        <v>38336</v>
      </c>
      <c r="B1256" s="84"/>
      <c r="C1256" s="89" t="s">
        <v>1118</v>
      </c>
      <c r="D1256" s="65"/>
      <c r="E1256" s="65"/>
      <c r="F1256" s="20" t="s">
        <v>1360</v>
      </c>
      <c r="G1256" s="29">
        <v>2</v>
      </c>
      <c r="H1256" s="23">
        <v>415</v>
      </c>
      <c r="I1256" s="23">
        <v>928</v>
      </c>
      <c r="J1256" s="23">
        <v>1160</v>
      </c>
    </row>
    <row r="1257" spans="1:10" ht="15.75" customHeight="1" x14ac:dyDescent="0.3">
      <c r="A1257" s="65">
        <v>38337</v>
      </c>
      <c r="B1257" s="84"/>
      <c r="C1257" s="89" t="s">
        <v>1119</v>
      </c>
      <c r="D1257" s="65"/>
      <c r="E1257" s="65"/>
      <c r="F1257" s="20" t="s">
        <v>1361</v>
      </c>
      <c r="G1257" s="29">
        <v>1</v>
      </c>
      <c r="H1257" s="23">
        <v>286</v>
      </c>
      <c r="I1257" s="23">
        <v>640</v>
      </c>
      <c r="J1257" s="23">
        <v>800</v>
      </c>
    </row>
    <row r="1258" spans="1:10" ht="15.75" customHeight="1" x14ac:dyDescent="0.3">
      <c r="A1258" s="65">
        <v>38495</v>
      </c>
      <c r="B1258" s="84"/>
      <c r="C1258" s="89">
        <v>44197</v>
      </c>
      <c r="D1258" s="65"/>
      <c r="E1258" s="65"/>
      <c r="F1258" s="20" t="s">
        <v>1362</v>
      </c>
      <c r="G1258" s="29">
        <v>3</v>
      </c>
      <c r="H1258" s="23">
        <v>679</v>
      </c>
      <c r="I1258" s="23">
        <v>1520</v>
      </c>
      <c r="J1258" s="23">
        <v>1900</v>
      </c>
    </row>
    <row r="1259" spans="1:10" ht="15.75" customHeight="1" x14ac:dyDescent="0.3">
      <c r="A1259" s="65">
        <v>38784</v>
      </c>
      <c r="B1259" s="84"/>
      <c r="C1259" s="89" t="s">
        <v>1119</v>
      </c>
      <c r="D1259" s="65"/>
      <c r="E1259" s="65"/>
      <c r="F1259" s="20" t="s">
        <v>1363</v>
      </c>
      <c r="G1259" s="29">
        <v>9</v>
      </c>
      <c r="H1259" s="23">
        <v>1943</v>
      </c>
      <c r="I1259" s="23">
        <v>2176</v>
      </c>
      <c r="J1259" s="23">
        <v>2720</v>
      </c>
    </row>
    <row r="1260" spans="1:10" ht="15.75" customHeight="1" x14ac:dyDescent="0.3">
      <c r="A1260" s="65">
        <v>38785</v>
      </c>
      <c r="B1260" s="84"/>
      <c r="C1260" s="89" t="s">
        <v>1119</v>
      </c>
      <c r="D1260" s="65"/>
      <c r="E1260" s="65"/>
      <c r="F1260" s="20" t="s">
        <v>1364</v>
      </c>
      <c r="G1260" s="29">
        <v>9</v>
      </c>
      <c r="H1260" s="23">
        <v>1943</v>
      </c>
      <c r="I1260" s="23">
        <v>2176</v>
      </c>
      <c r="J1260" s="23">
        <v>2720</v>
      </c>
    </row>
    <row r="1261" spans="1:10" ht="15.75" customHeight="1" x14ac:dyDescent="0.3">
      <c r="A1261" s="65">
        <v>38786</v>
      </c>
      <c r="B1261" s="84"/>
      <c r="C1261" s="89" t="s">
        <v>1119</v>
      </c>
      <c r="D1261" s="65"/>
      <c r="E1261" s="65"/>
      <c r="F1261" s="20" t="s">
        <v>1365</v>
      </c>
      <c r="G1261" s="29">
        <v>9</v>
      </c>
      <c r="H1261" s="23">
        <v>1943</v>
      </c>
      <c r="I1261" s="23">
        <v>2176</v>
      </c>
      <c r="J1261" s="23">
        <v>2720</v>
      </c>
    </row>
    <row r="1262" spans="1:10" ht="15.75" customHeight="1" x14ac:dyDescent="0.3">
      <c r="A1262" s="65">
        <v>38787</v>
      </c>
      <c r="B1262" s="84"/>
      <c r="C1262" s="89" t="s">
        <v>1119</v>
      </c>
      <c r="D1262" s="65"/>
      <c r="E1262" s="65"/>
      <c r="F1262" s="20" t="s">
        <v>1366</v>
      </c>
      <c r="G1262" s="29">
        <v>9</v>
      </c>
      <c r="H1262" s="23">
        <v>1943</v>
      </c>
      <c r="I1262" s="23">
        <v>2176</v>
      </c>
      <c r="J1262" s="23">
        <v>2720</v>
      </c>
    </row>
    <row r="1263" spans="1:10" ht="15.75" customHeight="1" x14ac:dyDescent="0.3">
      <c r="A1263" s="65">
        <v>38788</v>
      </c>
      <c r="B1263" s="84"/>
      <c r="C1263" s="89" t="s">
        <v>1119</v>
      </c>
      <c r="D1263" s="65"/>
      <c r="E1263" s="65"/>
      <c r="F1263" s="20" t="s">
        <v>1367</v>
      </c>
      <c r="G1263" s="29">
        <v>9</v>
      </c>
      <c r="H1263" s="23">
        <v>1943</v>
      </c>
      <c r="I1263" s="23">
        <v>2176</v>
      </c>
      <c r="J1263" s="23">
        <v>2720</v>
      </c>
    </row>
    <row r="1264" spans="1:10" ht="15.75" customHeight="1" x14ac:dyDescent="0.3">
      <c r="A1264" s="65">
        <v>38800</v>
      </c>
      <c r="B1264" s="84"/>
      <c r="C1264" s="90" t="s">
        <v>1119</v>
      </c>
      <c r="D1264" s="65"/>
      <c r="E1264" s="65"/>
      <c r="F1264" s="25" t="s">
        <v>1368</v>
      </c>
      <c r="G1264" s="29">
        <v>9</v>
      </c>
      <c r="H1264" s="23">
        <v>2014</v>
      </c>
      <c r="I1264" s="23">
        <v>2256</v>
      </c>
      <c r="J1264" s="23">
        <v>2820</v>
      </c>
    </row>
    <row r="1265" spans="1:10" ht="15.75" customHeight="1" x14ac:dyDescent="0.3">
      <c r="A1265" s="65">
        <v>38801</v>
      </c>
      <c r="B1265" s="84"/>
      <c r="C1265" s="89" t="s">
        <v>1119</v>
      </c>
      <c r="D1265" s="65"/>
      <c r="E1265" s="65"/>
      <c r="F1265" s="25" t="s">
        <v>1369</v>
      </c>
      <c r="G1265" s="29">
        <v>9</v>
      </c>
      <c r="H1265" s="23">
        <v>2014</v>
      </c>
      <c r="I1265" s="23">
        <v>2256</v>
      </c>
      <c r="J1265" s="23">
        <v>2820</v>
      </c>
    </row>
    <row r="1266" spans="1:10" ht="15.75" customHeight="1" x14ac:dyDescent="0.3">
      <c r="A1266" s="65">
        <v>38802</v>
      </c>
      <c r="B1266" s="84"/>
      <c r="C1266" s="89" t="s">
        <v>1119</v>
      </c>
      <c r="D1266" s="65"/>
      <c r="E1266" s="65"/>
      <c r="F1266" s="25" t="s">
        <v>1370</v>
      </c>
      <c r="G1266" s="29">
        <v>9</v>
      </c>
      <c r="H1266" s="23">
        <v>2014</v>
      </c>
      <c r="I1266" s="23">
        <v>2256</v>
      </c>
      <c r="J1266" s="23">
        <v>2820</v>
      </c>
    </row>
    <row r="1267" spans="1:10" ht="15.75" customHeight="1" x14ac:dyDescent="0.3">
      <c r="A1267" s="65">
        <v>38883</v>
      </c>
      <c r="B1267" s="84"/>
      <c r="C1267" s="89">
        <v>44197</v>
      </c>
      <c r="D1267" s="65"/>
      <c r="E1267" s="65"/>
      <c r="F1267" s="25" t="s">
        <v>1371</v>
      </c>
      <c r="G1267" s="29">
        <v>10</v>
      </c>
      <c r="H1267" s="23">
        <v>2129</v>
      </c>
      <c r="I1267" s="23">
        <v>2384</v>
      </c>
      <c r="J1267" s="23">
        <v>2980</v>
      </c>
    </row>
    <row r="1268" spans="1:10" ht="15.75" customHeight="1" x14ac:dyDescent="0.3">
      <c r="A1268" s="65">
        <v>38884</v>
      </c>
      <c r="B1268" s="84"/>
      <c r="C1268" s="89">
        <v>44197</v>
      </c>
      <c r="D1268" s="65"/>
      <c r="E1268" s="65"/>
      <c r="F1268" s="25" t="s">
        <v>1372</v>
      </c>
      <c r="G1268" s="29">
        <v>10</v>
      </c>
      <c r="H1268" s="23">
        <v>2129</v>
      </c>
      <c r="I1268" s="23">
        <v>2384</v>
      </c>
      <c r="J1268" s="23">
        <v>2980</v>
      </c>
    </row>
    <row r="1269" spans="1:10" ht="15.75" customHeight="1" x14ac:dyDescent="0.3">
      <c r="A1269" s="65">
        <v>38885</v>
      </c>
      <c r="B1269" s="84"/>
      <c r="C1269" s="89">
        <v>44197</v>
      </c>
      <c r="D1269" s="65"/>
      <c r="E1269" s="65"/>
      <c r="F1269" s="25" t="s">
        <v>1373</v>
      </c>
      <c r="G1269" s="29">
        <v>10</v>
      </c>
      <c r="H1269" s="23">
        <v>2129</v>
      </c>
      <c r="I1269" s="23">
        <v>2384</v>
      </c>
      <c r="J1269" s="23">
        <v>2980</v>
      </c>
    </row>
    <row r="1270" spans="1:10" ht="15.75" customHeight="1" x14ac:dyDescent="0.3">
      <c r="A1270" s="65">
        <v>38907</v>
      </c>
      <c r="B1270" s="84"/>
      <c r="C1270" s="89">
        <v>44197</v>
      </c>
      <c r="D1270" s="65"/>
      <c r="E1270" s="65"/>
      <c r="F1270" s="25" t="s">
        <v>1374</v>
      </c>
      <c r="G1270" s="29">
        <v>12</v>
      </c>
      <c r="H1270" s="23">
        <v>2643</v>
      </c>
      <c r="I1270" s="23">
        <v>2960</v>
      </c>
      <c r="J1270" s="23">
        <v>3700</v>
      </c>
    </row>
    <row r="1271" spans="1:10" ht="15.75" customHeight="1" x14ac:dyDescent="0.3">
      <c r="A1271" s="65">
        <v>38921</v>
      </c>
      <c r="B1271" s="84"/>
      <c r="C1271" s="89">
        <v>44197</v>
      </c>
      <c r="D1271" s="65"/>
      <c r="E1271" s="65"/>
      <c r="F1271" s="25" t="s">
        <v>1375</v>
      </c>
      <c r="G1271" s="29">
        <v>6</v>
      </c>
      <c r="H1271" s="23">
        <v>1207</v>
      </c>
      <c r="I1271" s="23">
        <v>1352</v>
      </c>
      <c r="J1271" s="23">
        <v>1690</v>
      </c>
    </row>
    <row r="1272" spans="1:10" ht="15.75" customHeight="1" x14ac:dyDescent="0.3">
      <c r="A1272" s="65">
        <v>38922</v>
      </c>
      <c r="B1272" s="84"/>
      <c r="C1272" s="89">
        <v>44197</v>
      </c>
      <c r="D1272" s="65"/>
      <c r="E1272" s="65"/>
      <c r="F1272" s="25" t="s">
        <v>1376</v>
      </c>
      <c r="G1272" s="29">
        <v>6</v>
      </c>
      <c r="H1272" s="23">
        <v>1207</v>
      </c>
      <c r="I1272" s="23">
        <v>1352</v>
      </c>
      <c r="J1272" s="23">
        <v>1690</v>
      </c>
    </row>
    <row r="1273" spans="1:10" ht="15.75" customHeight="1" x14ac:dyDescent="0.3">
      <c r="A1273" s="65">
        <v>38923</v>
      </c>
      <c r="B1273" s="84"/>
      <c r="C1273" s="89">
        <v>44197</v>
      </c>
      <c r="D1273" s="65"/>
      <c r="E1273" s="65"/>
      <c r="F1273" s="25" t="s">
        <v>1377</v>
      </c>
      <c r="G1273" s="29">
        <v>6</v>
      </c>
      <c r="H1273" s="23">
        <v>1207</v>
      </c>
      <c r="I1273" s="23">
        <v>1352</v>
      </c>
      <c r="J1273" s="23">
        <v>1690</v>
      </c>
    </row>
    <row r="1274" spans="1:10" ht="15.75" customHeight="1" x14ac:dyDescent="0.3">
      <c r="A1274" s="65">
        <v>38924</v>
      </c>
      <c r="B1274" s="84"/>
      <c r="C1274" s="89">
        <v>44197</v>
      </c>
      <c r="D1274" s="65"/>
      <c r="E1274" s="65"/>
      <c r="F1274" s="25" t="s">
        <v>1378</v>
      </c>
      <c r="G1274" s="29">
        <v>6</v>
      </c>
      <c r="H1274" s="23">
        <v>1207</v>
      </c>
      <c r="I1274" s="23">
        <v>1352</v>
      </c>
      <c r="J1274" s="23">
        <v>1690</v>
      </c>
    </row>
    <row r="1275" spans="1:10" ht="15.75" customHeight="1" x14ac:dyDescent="0.3">
      <c r="A1275" s="65">
        <v>38925</v>
      </c>
      <c r="B1275" s="84"/>
      <c r="C1275" s="89">
        <v>44197</v>
      </c>
      <c r="D1275" s="65"/>
      <c r="E1275" s="65"/>
      <c r="F1275" s="25" t="s">
        <v>1379</v>
      </c>
      <c r="G1275" s="29">
        <v>6</v>
      </c>
      <c r="H1275" s="23">
        <v>1207</v>
      </c>
      <c r="I1275" s="23">
        <v>1352</v>
      </c>
      <c r="J1275" s="23">
        <v>1690</v>
      </c>
    </row>
    <row r="1276" spans="1:10" ht="15.75" customHeight="1" x14ac:dyDescent="0.3">
      <c r="A1276" s="65">
        <v>38927</v>
      </c>
      <c r="B1276" s="84"/>
      <c r="C1276" s="89">
        <v>44197</v>
      </c>
      <c r="D1276" s="65"/>
      <c r="E1276" s="65"/>
      <c r="F1276" s="25" t="s">
        <v>1380</v>
      </c>
      <c r="G1276" s="29">
        <v>6</v>
      </c>
      <c r="H1276" s="23">
        <v>1207</v>
      </c>
      <c r="I1276" s="23">
        <v>1352</v>
      </c>
      <c r="J1276" s="23">
        <v>1690</v>
      </c>
    </row>
    <row r="1277" spans="1:10" ht="15.75" customHeight="1" x14ac:dyDescent="0.3">
      <c r="A1277" s="65">
        <v>38960</v>
      </c>
      <c r="B1277" s="84"/>
      <c r="C1277" s="89">
        <v>44197</v>
      </c>
      <c r="D1277" s="65"/>
      <c r="E1277" s="65"/>
      <c r="F1277" s="25" t="s">
        <v>1381</v>
      </c>
      <c r="G1277" s="29">
        <v>17</v>
      </c>
      <c r="H1277" s="23">
        <v>3643</v>
      </c>
      <c r="I1277" s="23">
        <v>4080</v>
      </c>
      <c r="J1277" s="23">
        <v>5100</v>
      </c>
    </row>
    <row r="1278" spans="1:10" ht="15.75" customHeight="1" x14ac:dyDescent="0.3">
      <c r="A1278" s="65">
        <v>38975</v>
      </c>
      <c r="B1278" s="84"/>
      <c r="C1278" s="89">
        <v>44197</v>
      </c>
      <c r="D1278" s="65"/>
      <c r="E1278" s="65"/>
      <c r="F1278" s="25" t="s">
        <v>1382</v>
      </c>
      <c r="G1278" s="29">
        <v>6</v>
      </c>
      <c r="H1278" s="23">
        <v>1207</v>
      </c>
      <c r="I1278" s="23">
        <v>1352</v>
      </c>
      <c r="J1278" s="23">
        <v>1690</v>
      </c>
    </row>
    <row r="1279" spans="1:10" ht="15.75" customHeight="1" x14ac:dyDescent="0.3">
      <c r="A1279" s="65">
        <v>38976</v>
      </c>
      <c r="B1279" s="84"/>
      <c r="C1279" s="89">
        <v>44197</v>
      </c>
      <c r="D1279" s="65"/>
      <c r="E1279" s="65"/>
      <c r="F1279" s="25" t="s">
        <v>1383</v>
      </c>
      <c r="G1279" s="29">
        <v>6</v>
      </c>
      <c r="H1279" s="23">
        <v>1207</v>
      </c>
      <c r="I1279" s="23">
        <v>1352</v>
      </c>
      <c r="J1279" s="23">
        <v>1690</v>
      </c>
    </row>
    <row r="1280" spans="1:10" ht="15.75" customHeight="1" x14ac:dyDescent="0.3">
      <c r="A1280" s="65">
        <v>38977</v>
      </c>
      <c r="B1280" s="84"/>
      <c r="C1280" s="89">
        <v>44197</v>
      </c>
      <c r="D1280" s="65"/>
      <c r="E1280" s="65"/>
      <c r="F1280" s="25" t="s">
        <v>1384</v>
      </c>
      <c r="G1280" s="29">
        <v>6</v>
      </c>
      <c r="H1280" s="23">
        <v>1207</v>
      </c>
      <c r="I1280" s="23">
        <v>1352</v>
      </c>
      <c r="J1280" s="23">
        <v>1690</v>
      </c>
    </row>
    <row r="1281" spans="1:10" ht="15.75" customHeight="1" x14ac:dyDescent="0.3">
      <c r="A1281" s="65">
        <v>38978</v>
      </c>
      <c r="B1281" s="84"/>
      <c r="C1281" s="89">
        <v>44197</v>
      </c>
      <c r="D1281" s="65"/>
      <c r="E1281" s="65"/>
      <c r="F1281" s="25" t="s">
        <v>1385</v>
      </c>
      <c r="G1281" s="29">
        <v>6</v>
      </c>
      <c r="H1281" s="23">
        <v>1207</v>
      </c>
      <c r="I1281" s="23">
        <v>1352</v>
      </c>
      <c r="J1281" s="23">
        <v>1690</v>
      </c>
    </row>
    <row r="1282" spans="1:10" ht="15.75" customHeight="1" x14ac:dyDescent="0.3">
      <c r="A1282" s="65">
        <v>38979</v>
      </c>
      <c r="B1282" s="84"/>
      <c r="C1282" s="89">
        <v>44197</v>
      </c>
      <c r="D1282" s="65"/>
      <c r="E1282" s="65"/>
      <c r="F1282" s="25" t="s">
        <v>1386</v>
      </c>
      <c r="G1282" s="29">
        <v>6</v>
      </c>
      <c r="H1282" s="23">
        <v>1207</v>
      </c>
      <c r="I1282" s="23">
        <v>1352</v>
      </c>
      <c r="J1282" s="23">
        <v>1690</v>
      </c>
    </row>
    <row r="1283" spans="1:10" ht="15.75" customHeight="1" x14ac:dyDescent="0.3">
      <c r="A1283" s="65">
        <v>38980</v>
      </c>
      <c r="B1283" s="84"/>
      <c r="C1283" s="89">
        <v>44197</v>
      </c>
      <c r="D1283" s="65"/>
      <c r="E1283" s="65"/>
      <c r="F1283" s="25" t="s">
        <v>1387</v>
      </c>
      <c r="G1283" s="29">
        <v>6</v>
      </c>
      <c r="H1283" s="23">
        <v>1207</v>
      </c>
      <c r="I1283" s="23">
        <v>1352</v>
      </c>
      <c r="J1283" s="23">
        <v>1690</v>
      </c>
    </row>
    <row r="1284" spans="1:10" ht="15.75" customHeight="1" x14ac:dyDescent="0.3">
      <c r="A1284" s="65">
        <v>38982</v>
      </c>
      <c r="B1284" s="84"/>
      <c r="C1284" s="89">
        <v>44197</v>
      </c>
      <c r="D1284" s="65"/>
      <c r="E1284" s="65"/>
      <c r="F1284" s="25" t="s">
        <v>1388</v>
      </c>
      <c r="G1284" s="29">
        <v>6</v>
      </c>
      <c r="H1284" s="23">
        <v>1207</v>
      </c>
      <c r="I1284" s="23">
        <v>1352</v>
      </c>
      <c r="J1284" s="23">
        <v>1690</v>
      </c>
    </row>
    <row r="1285" spans="1:10" ht="15.75" customHeight="1" x14ac:dyDescent="0.3">
      <c r="A1285" s="65">
        <v>38983</v>
      </c>
      <c r="B1285" s="84"/>
      <c r="C1285" s="89">
        <v>44197</v>
      </c>
      <c r="D1285" s="65"/>
      <c r="E1285" s="65"/>
      <c r="F1285" s="25" t="s">
        <v>1389</v>
      </c>
      <c r="G1285" s="29">
        <v>6</v>
      </c>
      <c r="H1285" s="23">
        <v>1207</v>
      </c>
      <c r="I1285" s="23">
        <v>1352</v>
      </c>
      <c r="J1285" s="23">
        <v>1690</v>
      </c>
    </row>
    <row r="1286" spans="1:10" ht="15.75" customHeight="1" x14ac:dyDescent="0.3">
      <c r="A1286" s="65">
        <v>38986</v>
      </c>
      <c r="B1286" s="84"/>
      <c r="C1286" s="89">
        <v>44197</v>
      </c>
      <c r="D1286" s="65"/>
      <c r="E1286" s="65"/>
      <c r="F1286" s="25" t="s">
        <v>1390</v>
      </c>
      <c r="G1286" s="29">
        <v>6</v>
      </c>
      <c r="H1286" s="23">
        <v>1207</v>
      </c>
      <c r="I1286" s="23">
        <v>1352</v>
      </c>
      <c r="J1286" s="23">
        <v>1690</v>
      </c>
    </row>
    <row r="1287" spans="1:10" ht="15.75" customHeight="1" x14ac:dyDescent="0.3">
      <c r="A1287" s="65">
        <v>38990</v>
      </c>
      <c r="B1287" s="84"/>
      <c r="C1287" s="89">
        <v>44197</v>
      </c>
      <c r="D1287" s="65"/>
      <c r="E1287" s="65"/>
      <c r="F1287" s="25" t="s">
        <v>1391</v>
      </c>
      <c r="G1287" s="29">
        <v>6</v>
      </c>
      <c r="H1287" s="23">
        <v>1207</v>
      </c>
      <c r="I1287" s="23">
        <v>1352</v>
      </c>
      <c r="J1287" s="23">
        <v>1690</v>
      </c>
    </row>
    <row r="1288" spans="1:10" ht="15.75" customHeight="1" x14ac:dyDescent="0.3">
      <c r="A1288" s="65">
        <v>38991</v>
      </c>
      <c r="B1288" s="84"/>
      <c r="C1288" s="89">
        <v>44197</v>
      </c>
      <c r="D1288" s="65"/>
      <c r="E1288" s="65"/>
      <c r="F1288" s="25" t="s">
        <v>1392</v>
      </c>
      <c r="G1288" s="29">
        <v>6</v>
      </c>
      <c r="H1288" s="23">
        <v>1207</v>
      </c>
      <c r="I1288" s="23">
        <v>1352</v>
      </c>
      <c r="J1288" s="23">
        <v>1690</v>
      </c>
    </row>
    <row r="1289" spans="1:10" ht="15.75" customHeight="1" x14ac:dyDescent="0.3">
      <c r="A1289" s="65">
        <v>38994</v>
      </c>
      <c r="B1289" s="84"/>
      <c r="C1289" s="89">
        <v>44197</v>
      </c>
      <c r="D1289" s="65"/>
      <c r="E1289" s="65"/>
      <c r="F1289" s="25" t="s">
        <v>1393</v>
      </c>
      <c r="G1289" s="29">
        <v>6</v>
      </c>
      <c r="H1289" s="23">
        <v>1207</v>
      </c>
      <c r="I1289" s="23">
        <v>1352</v>
      </c>
      <c r="J1289" s="23">
        <v>1690</v>
      </c>
    </row>
    <row r="1290" spans="1:10" ht="15.75" customHeight="1" x14ac:dyDescent="0.3">
      <c r="A1290" s="65">
        <v>38995</v>
      </c>
      <c r="B1290" s="84"/>
      <c r="C1290" s="89">
        <v>44197</v>
      </c>
      <c r="D1290" s="65"/>
      <c r="E1290" s="65"/>
      <c r="F1290" s="25" t="s">
        <v>1394</v>
      </c>
      <c r="G1290" s="29">
        <v>6</v>
      </c>
      <c r="H1290" s="23">
        <v>1207</v>
      </c>
      <c r="I1290" s="23">
        <v>1352</v>
      </c>
      <c r="J1290" s="23">
        <v>1690</v>
      </c>
    </row>
    <row r="1291" spans="1:10" ht="15.75" customHeight="1" x14ac:dyDescent="0.3">
      <c r="A1291" s="65">
        <v>38997</v>
      </c>
      <c r="B1291" s="84"/>
      <c r="C1291" s="89">
        <v>44197</v>
      </c>
      <c r="D1291" s="65"/>
      <c r="E1291" s="65"/>
      <c r="F1291" s="25" t="s">
        <v>1395</v>
      </c>
      <c r="G1291" s="29">
        <v>6</v>
      </c>
      <c r="H1291" s="23">
        <v>1207</v>
      </c>
      <c r="I1291" s="23">
        <v>1352</v>
      </c>
      <c r="J1291" s="23">
        <v>1690</v>
      </c>
    </row>
    <row r="1292" spans="1:10" ht="15.75" customHeight="1" x14ac:dyDescent="0.3">
      <c r="A1292" s="65">
        <v>38998</v>
      </c>
      <c r="B1292" s="84"/>
      <c r="C1292" s="89">
        <v>44197</v>
      </c>
      <c r="D1292" s="65"/>
      <c r="E1292" s="65"/>
      <c r="F1292" s="25" t="s">
        <v>1396</v>
      </c>
      <c r="G1292" s="29">
        <v>6</v>
      </c>
      <c r="H1292" s="23">
        <v>1207</v>
      </c>
      <c r="I1292" s="23">
        <v>1352</v>
      </c>
      <c r="J1292" s="23">
        <v>1690</v>
      </c>
    </row>
    <row r="1293" spans="1:10" ht="15.75" customHeight="1" x14ac:dyDescent="0.3">
      <c r="A1293" s="65">
        <v>39292</v>
      </c>
      <c r="B1293" s="84"/>
      <c r="C1293" s="89">
        <v>44197</v>
      </c>
      <c r="D1293" s="65"/>
      <c r="E1293" s="65"/>
      <c r="F1293" s="25" t="s">
        <v>1397</v>
      </c>
      <c r="G1293" s="29">
        <v>7</v>
      </c>
      <c r="H1293" s="23">
        <v>1586</v>
      </c>
      <c r="I1293" s="23">
        <v>1776</v>
      </c>
      <c r="J1293" s="23">
        <v>2220</v>
      </c>
    </row>
    <row r="1294" spans="1:10" ht="15.75" customHeight="1" x14ac:dyDescent="0.3">
      <c r="A1294" s="65">
        <v>39338</v>
      </c>
      <c r="B1294" s="84"/>
      <c r="C1294" s="89">
        <v>44197</v>
      </c>
      <c r="D1294" s="65"/>
      <c r="E1294" s="65"/>
      <c r="F1294" s="25" t="s">
        <v>1398</v>
      </c>
      <c r="G1294" s="29">
        <v>6</v>
      </c>
      <c r="H1294" s="23">
        <v>1207</v>
      </c>
      <c r="I1294" s="23">
        <v>1352</v>
      </c>
      <c r="J1294" s="23">
        <v>1690</v>
      </c>
    </row>
    <row r="1295" spans="1:10" ht="15.75" customHeight="1" x14ac:dyDescent="0.3">
      <c r="A1295" s="65">
        <v>39339</v>
      </c>
      <c r="B1295" s="84"/>
      <c r="C1295" s="89">
        <v>44197</v>
      </c>
      <c r="D1295" s="65"/>
      <c r="E1295" s="65"/>
      <c r="F1295" s="25" t="s">
        <v>1399</v>
      </c>
      <c r="G1295" s="29">
        <v>6</v>
      </c>
      <c r="H1295" s="23">
        <v>1207</v>
      </c>
      <c r="I1295" s="23">
        <v>1352</v>
      </c>
      <c r="J1295" s="23">
        <v>1690</v>
      </c>
    </row>
    <row r="1296" spans="1:10" ht="15.75" customHeight="1" x14ac:dyDescent="0.3">
      <c r="A1296" s="65">
        <v>39463</v>
      </c>
      <c r="B1296" s="84"/>
      <c r="C1296" s="89">
        <v>44197</v>
      </c>
      <c r="D1296" s="65"/>
      <c r="E1296" s="65"/>
      <c r="F1296" s="25" t="s">
        <v>1400</v>
      </c>
      <c r="G1296" s="29">
        <v>6</v>
      </c>
      <c r="H1296" s="23">
        <v>1207</v>
      </c>
      <c r="I1296" s="23">
        <v>1352</v>
      </c>
      <c r="J1296" s="23">
        <v>1690</v>
      </c>
    </row>
    <row r="1297" spans="1:10" ht="15.75" customHeight="1" x14ac:dyDescent="0.3">
      <c r="A1297" s="65">
        <v>39464</v>
      </c>
      <c r="B1297" s="84"/>
      <c r="C1297" s="89">
        <v>44197</v>
      </c>
      <c r="D1297" s="65"/>
      <c r="E1297" s="65"/>
      <c r="F1297" s="25" t="s">
        <v>1401</v>
      </c>
      <c r="G1297" s="29">
        <v>6</v>
      </c>
      <c r="H1297" s="23">
        <v>1207</v>
      </c>
      <c r="I1297" s="23">
        <v>1352</v>
      </c>
      <c r="J1297" s="23">
        <v>1690</v>
      </c>
    </row>
    <row r="1298" spans="1:10" ht="15.75" customHeight="1" x14ac:dyDescent="0.3">
      <c r="A1298" s="65">
        <v>39465</v>
      </c>
      <c r="B1298" s="84"/>
      <c r="C1298" s="89">
        <v>44197</v>
      </c>
      <c r="D1298" s="65"/>
      <c r="E1298" s="65"/>
      <c r="F1298" s="25" t="s">
        <v>1402</v>
      </c>
      <c r="G1298" s="29">
        <v>6</v>
      </c>
      <c r="H1298" s="23">
        <v>1207</v>
      </c>
      <c r="I1298" s="23">
        <v>1352</v>
      </c>
      <c r="J1298" s="23">
        <v>1690</v>
      </c>
    </row>
    <row r="1299" spans="1:10" ht="15.75" customHeight="1" x14ac:dyDescent="0.3">
      <c r="A1299" s="65">
        <v>39532</v>
      </c>
      <c r="B1299" s="84"/>
      <c r="C1299" s="89">
        <v>44197</v>
      </c>
      <c r="D1299" s="65"/>
      <c r="E1299" s="65"/>
      <c r="F1299" s="25" t="s">
        <v>1403</v>
      </c>
      <c r="G1299" s="29">
        <v>2</v>
      </c>
      <c r="H1299" s="23">
        <v>521</v>
      </c>
      <c r="I1299" s="23">
        <v>584</v>
      </c>
      <c r="J1299" s="23">
        <v>730</v>
      </c>
    </row>
    <row r="1300" spans="1:10" ht="15.75" customHeight="1" x14ac:dyDescent="0.3">
      <c r="A1300" s="65">
        <v>40792</v>
      </c>
      <c r="B1300" s="84"/>
      <c r="C1300" s="89">
        <v>44197</v>
      </c>
      <c r="D1300" s="65"/>
      <c r="E1300" s="65"/>
      <c r="F1300" s="25" t="s">
        <v>1404</v>
      </c>
      <c r="G1300" s="29">
        <v>10</v>
      </c>
      <c r="H1300" s="23">
        <v>2286</v>
      </c>
      <c r="I1300" s="23">
        <v>2560</v>
      </c>
      <c r="J1300" s="23">
        <v>3200</v>
      </c>
    </row>
    <row r="1301" spans="1:10" ht="15.75" customHeight="1" x14ac:dyDescent="0.3">
      <c r="A1301" s="65">
        <v>40827</v>
      </c>
      <c r="B1301" s="84"/>
      <c r="C1301" s="89">
        <v>44197</v>
      </c>
      <c r="D1301" s="65"/>
      <c r="E1301" s="65"/>
      <c r="F1301" s="25" t="s">
        <v>1405</v>
      </c>
      <c r="G1301" s="29">
        <v>18</v>
      </c>
      <c r="H1301" s="23">
        <v>3857</v>
      </c>
      <c r="I1301" s="23">
        <v>4320</v>
      </c>
      <c r="J1301" s="23">
        <v>5400</v>
      </c>
    </row>
    <row r="1302" spans="1:10" ht="15.75" customHeight="1" x14ac:dyDescent="0.3">
      <c r="A1302" s="65">
        <v>40828</v>
      </c>
      <c r="B1302" s="84"/>
      <c r="C1302" s="89">
        <v>44197</v>
      </c>
      <c r="D1302" s="65"/>
      <c r="E1302" s="65"/>
      <c r="F1302" s="25" t="s">
        <v>1406</v>
      </c>
      <c r="G1302" s="29">
        <v>18</v>
      </c>
      <c r="H1302" s="23">
        <v>3857</v>
      </c>
      <c r="I1302" s="23">
        <v>4320</v>
      </c>
      <c r="J1302" s="23">
        <v>5400</v>
      </c>
    </row>
    <row r="1303" spans="1:10" ht="15.75" customHeight="1" x14ac:dyDescent="0.3">
      <c r="A1303" s="65">
        <v>40829</v>
      </c>
      <c r="B1303" s="84"/>
      <c r="C1303" s="89">
        <v>44197</v>
      </c>
      <c r="D1303" s="65"/>
      <c r="E1303" s="65"/>
      <c r="F1303" s="25" t="s">
        <v>1407</v>
      </c>
      <c r="G1303" s="29">
        <v>18</v>
      </c>
      <c r="H1303" s="23">
        <v>3857</v>
      </c>
      <c r="I1303" s="23">
        <v>4320</v>
      </c>
      <c r="J1303" s="23">
        <v>5400</v>
      </c>
    </row>
    <row r="1304" spans="1:10" ht="15.75" customHeight="1" x14ac:dyDescent="0.3">
      <c r="A1304" s="65">
        <v>40830</v>
      </c>
      <c r="B1304" s="84"/>
      <c r="C1304" s="89">
        <v>44197</v>
      </c>
      <c r="D1304" s="65"/>
      <c r="E1304" s="65"/>
      <c r="F1304" s="25" t="s">
        <v>1408</v>
      </c>
      <c r="G1304" s="29">
        <v>18</v>
      </c>
      <c r="H1304" s="23">
        <v>3857</v>
      </c>
      <c r="I1304" s="23">
        <v>4320</v>
      </c>
      <c r="J1304" s="23">
        <v>5400</v>
      </c>
    </row>
    <row r="1305" spans="1:10" ht="15.75" customHeight="1" x14ac:dyDescent="0.3">
      <c r="A1305" s="65">
        <v>40831</v>
      </c>
      <c r="B1305" s="84"/>
      <c r="C1305" s="89">
        <v>44197</v>
      </c>
      <c r="D1305" s="65"/>
      <c r="E1305" s="65"/>
      <c r="F1305" s="25" t="s">
        <v>1409</v>
      </c>
      <c r="G1305" s="29">
        <v>18</v>
      </c>
      <c r="H1305" s="23">
        <v>3857</v>
      </c>
      <c r="I1305" s="23">
        <v>4320</v>
      </c>
      <c r="J1305" s="23">
        <v>5400</v>
      </c>
    </row>
    <row r="1306" spans="1:10" ht="15.75" customHeight="1" x14ac:dyDescent="0.3">
      <c r="A1306" s="65">
        <v>40832</v>
      </c>
      <c r="B1306" s="84"/>
      <c r="C1306" s="89">
        <v>44197</v>
      </c>
      <c r="D1306" s="65"/>
      <c r="E1306" s="65"/>
      <c r="F1306" s="25" t="s">
        <v>1410</v>
      </c>
      <c r="G1306" s="29">
        <v>18</v>
      </c>
      <c r="H1306" s="23">
        <v>3857</v>
      </c>
      <c r="I1306" s="23">
        <v>4320</v>
      </c>
      <c r="J1306" s="23">
        <v>5400</v>
      </c>
    </row>
    <row r="1307" spans="1:10" ht="15.75" customHeight="1" x14ac:dyDescent="0.3">
      <c r="A1307" s="65">
        <v>41051</v>
      </c>
      <c r="B1307" s="84"/>
      <c r="C1307" s="89">
        <v>44197</v>
      </c>
      <c r="D1307" s="65"/>
      <c r="E1307" s="65"/>
      <c r="F1307" s="25" t="s">
        <v>1411</v>
      </c>
      <c r="G1307" s="29">
        <v>14</v>
      </c>
      <c r="H1307" s="23">
        <v>3036</v>
      </c>
      <c r="I1307" s="23">
        <v>3400</v>
      </c>
      <c r="J1307" s="23">
        <v>4250</v>
      </c>
    </row>
    <row r="1308" spans="1:10" ht="15.75" customHeight="1" x14ac:dyDescent="0.3">
      <c r="A1308" s="65">
        <v>41052</v>
      </c>
      <c r="B1308" s="84"/>
      <c r="C1308" s="89">
        <v>44197</v>
      </c>
      <c r="D1308" s="65"/>
      <c r="E1308" s="65"/>
      <c r="F1308" s="25" t="s">
        <v>1412</v>
      </c>
      <c r="G1308" s="29">
        <v>14</v>
      </c>
      <c r="H1308" s="23">
        <v>3036</v>
      </c>
      <c r="I1308" s="23">
        <v>3400</v>
      </c>
      <c r="J1308" s="23">
        <v>4250</v>
      </c>
    </row>
    <row r="1309" spans="1:10" ht="15.75" customHeight="1" x14ac:dyDescent="0.3">
      <c r="A1309" s="65">
        <v>41053</v>
      </c>
      <c r="B1309" s="84"/>
      <c r="C1309" s="89">
        <v>44197</v>
      </c>
      <c r="D1309" s="65"/>
      <c r="E1309" s="65"/>
      <c r="F1309" s="25" t="s">
        <v>1413</v>
      </c>
      <c r="G1309" s="29">
        <v>14</v>
      </c>
      <c r="H1309" s="23">
        <v>3036</v>
      </c>
      <c r="I1309" s="23">
        <v>3400</v>
      </c>
      <c r="J1309" s="23">
        <v>4250</v>
      </c>
    </row>
    <row r="1310" spans="1:10" ht="15.75" customHeight="1" x14ac:dyDescent="0.3">
      <c r="A1310" s="65">
        <v>41054</v>
      </c>
      <c r="B1310" s="84"/>
      <c r="C1310" s="89">
        <v>44197</v>
      </c>
      <c r="D1310" s="65"/>
      <c r="E1310" s="65"/>
      <c r="F1310" s="25" t="s">
        <v>1414</v>
      </c>
      <c r="G1310" s="29">
        <v>14</v>
      </c>
      <c r="H1310" s="23">
        <v>3036</v>
      </c>
      <c r="I1310" s="23">
        <v>3400</v>
      </c>
      <c r="J1310" s="23">
        <v>4250</v>
      </c>
    </row>
    <row r="1311" spans="1:10" ht="15.75" customHeight="1" x14ac:dyDescent="0.3">
      <c r="A1311" s="65">
        <v>41055</v>
      </c>
      <c r="B1311" s="84"/>
      <c r="C1311" s="89">
        <v>44197</v>
      </c>
      <c r="D1311" s="65"/>
      <c r="E1311" s="65"/>
      <c r="F1311" s="25" t="s">
        <v>1415</v>
      </c>
      <c r="G1311" s="29">
        <v>14</v>
      </c>
      <c r="H1311" s="23">
        <v>3036</v>
      </c>
      <c r="I1311" s="23">
        <v>3400</v>
      </c>
      <c r="J1311" s="23">
        <v>4250</v>
      </c>
    </row>
    <row r="1312" spans="1:10" ht="15.75" customHeight="1" x14ac:dyDescent="0.3">
      <c r="A1312" s="65">
        <v>41247</v>
      </c>
      <c r="B1312" s="84"/>
      <c r="C1312" s="89" t="s">
        <v>1118</v>
      </c>
      <c r="D1312" s="65"/>
      <c r="E1312" s="65"/>
      <c r="F1312" s="25" t="s">
        <v>1416</v>
      </c>
      <c r="G1312" s="29">
        <v>2</v>
      </c>
      <c r="H1312" s="23">
        <v>529</v>
      </c>
      <c r="I1312" s="23">
        <v>1184</v>
      </c>
      <c r="J1312" s="23">
        <v>1480</v>
      </c>
    </row>
    <row r="1313" spans="1:10" ht="15.75" customHeight="1" x14ac:dyDescent="0.3">
      <c r="A1313" s="65">
        <v>41249</v>
      </c>
      <c r="B1313" s="84"/>
      <c r="C1313" s="89" t="s">
        <v>1118</v>
      </c>
      <c r="D1313" s="65"/>
      <c r="E1313" s="65"/>
      <c r="F1313" s="25" t="s">
        <v>1417</v>
      </c>
      <c r="G1313" s="29">
        <v>2</v>
      </c>
      <c r="H1313" s="23">
        <v>529</v>
      </c>
      <c r="I1313" s="23">
        <v>1184</v>
      </c>
      <c r="J1313" s="23">
        <v>1480</v>
      </c>
    </row>
    <row r="1314" spans="1:10" ht="15.75" customHeight="1" x14ac:dyDescent="0.3">
      <c r="A1314" s="65">
        <v>41340</v>
      </c>
      <c r="B1314" s="84"/>
      <c r="C1314" s="89" t="s">
        <v>1120</v>
      </c>
      <c r="D1314" s="65"/>
      <c r="E1314" s="65"/>
      <c r="F1314" s="25" t="s">
        <v>1418</v>
      </c>
      <c r="G1314" s="29">
        <v>19</v>
      </c>
      <c r="H1314" s="23">
        <v>4143</v>
      </c>
      <c r="I1314" s="23">
        <v>4640</v>
      </c>
      <c r="J1314" s="23">
        <v>5800</v>
      </c>
    </row>
    <row r="1315" spans="1:10" ht="15.75" customHeight="1" x14ac:dyDescent="0.3">
      <c r="A1315" s="65">
        <v>41478</v>
      </c>
      <c r="B1315" s="84"/>
      <c r="C1315" s="89" t="s">
        <v>1119</v>
      </c>
      <c r="D1315" s="65"/>
      <c r="E1315" s="65"/>
      <c r="F1315" s="25" t="s">
        <v>1419</v>
      </c>
      <c r="G1315" s="29">
        <v>5</v>
      </c>
      <c r="H1315" s="23">
        <v>1050</v>
      </c>
      <c r="I1315" s="23">
        <v>1176</v>
      </c>
      <c r="J1315" s="23">
        <v>1470</v>
      </c>
    </row>
    <row r="1316" spans="1:10" ht="15.75" customHeight="1" x14ac:dyDescent="0.3">
      <c r="A1316" s="65">
        <v>41587</v>
      </c>
      <c r="B1316" s="84"/>
      <c r="C1316" s="89">
        <v>43800</v>
      </c>
      <c r="D1316" s="65"/>
      <c r="E1316" s="65"/>
      <c r="F1316" s="25" t="s">
        <v>1420</v>
      </c>
      <c r="G1316" s="29">
        <v>5</v>
      </c>
      <c r="H1316" s="23">
        <v>1175</v>
      </c>
      <c r="I1316" s="23">
        <v>2632</v>
      </c>
      <c r="J1316" s="23">
        <v>3290</v>
      </c>
    </row>
    <row r="1317" spans="1:10" ht="15.75" customHeight="1" x14ac:dyDescent="0.3">
      <c r="A1317" s="65">
        <v>41588</v>
      </c>
      <c r="B1317" s="84"/>
      <c r="C1317" s="89">
        <v>43800</v>
      </c>
      <c r="D1317" s="65"/>
      <c r="E1317" s="65"/>
      <c r="F1317" s="25" t="s">
        <v>1421</v>
      </c>
      <c r="G1317" s="29">
        <v>7</v>
      </c>
      <c r="H1317" s="23">
        <v>1425</v>
      </c>
      <c r="I1317" s="23">
        <v>3192</v>
      </c>
      <c r="J1317" s="23">
        <v>3990</v>
      </c>
    </row>
    <row r="1318" spans="1:10" ht="15.75" customHeight="1" x14ac:dyDescent="0.3">
      <c r="A1318" s="65">
        <v>41744</v>
      </c>
      <c r="B1318" s="84"/>
      <c r="C1318" s="89" t="s">
        <v>1123</v>
      </c>
      <c r="D1318" s="65"/>
      <c r="E1318" s="65"/>
      <c r="F1318" s="25" t="s">
        <v>1422</v>
      </c>
      <c r="G1318" s="29">
        <v>7</v>
      </c>
      <c r="H1318" s="23">
        <v>1425</v>
      </c>
      <c r="I1318" s="23">
        <v>3192</v>
      </c>
      <c r="J1318" s="23">
        <v>3990</v>
      </c>
    </row>
    <row r="1319" spans="1:10" ht="15.75" customHeight="1" x14ac:dyDescent="0.3">
      <c r="A1319" s="65">
        <v>41765</v>
      </c>
      <c r="B1319" s="84"/>
      <c r="C1319" s="89" t="s">
        <v>1120</v>
      </c>
      <c r="D1319" s="65"/>
      <c r="E1319" s="65"/>
      <c r="F1319" s="25" t="s">
        <v>1423</v>
      </c>
      <c r="G1319" s="29">
        <v>15</v>
      </c>
      <c r="H1319" s="23">
        <v>3286</v>
      </c>
      <c r="I1319" s="23">
        <v>3680</v>
      </c>
      <c r="J1319" s="23">
        <v>4600</v>
      </c>
    </row>
    <row r="1320" spans="1:10" ht="15.75" customHeight="1" x14ac:dyDescent="0.3">
      <c r="A1320" s="65">
        <v>41796</v>
      </c>
      <c r="B1320" s="84"/>
      <c r="C1320" s="89">
        <v>44197</v>
      </c>
      <c r="D1320" s="65"/>
      <c r="E1320" s="65"/>
      <c r="F1320" s="25" t="s">
        <v>1424</v>
      </c>
      <c r="G1320" s="29">
        <v>14</v>
      </c>
      <c r="H1320" s="23">
        <v>2957</v>
      </c>
      <c r="I1320" s="23">
        <v>3312</v>
      </c>
      <c r="J1320" s="23">
        <v>4140</v>
      </c>
    </row>
    <row r="1321" spans="1:10" ht="15.75" customHeight="1" x14ac:dyDescent="0.3">
      <c r="A1321" s="65">
        <v>41797</v>
      </c>
      <c r="B1321" s="84"/>
      <c r="C1321" s="89">
        <v>44197</v>
      </c>
      <c r="D1321" s="65"/>
      <c r="E1321" s="65"/>
      <c r="F1321" s="25" t="s">
        <v>1425</v>
      </c>
      <c r="G1321" s="29">
        <v>14</v>
      </c>
      <c r="H1321" s="23">
        <v>2957</v>
      </c>
      <c r="I1321" s="23">
        <v>3312</v>
      </c>
      <c r="J1321" s="23">
        <v>4140</v>
      </c>
    </row>
    <row r="1322" spans="1:10" ht="15.75" customHeight="1" x14ac:dyDescent="0.3">
      <c r="A1322" s="65">
        <v>41798</v>
      </c>
      <c r="B1322" s="84"/>
      <c r="C1322" s="89">
        <v>44197</v>
      </c>
      <c r="D1322" s="65"/>
      <c r="E1322" s="65"/>
      <c r="F1322" s="25" t="s">
        <v>1426</v>
      </c>
      <c r="G1322" s="29">
        <v>14</v>
      </c>
      <c r="H1322" s="23">
        <v>2957</v>
      </c>
      <c r="I1322" s="23">
        <v>3312</v>
      </c>
      <c r="J1322" s="23">
        <v>4140</v>
      </c>
    </row>
    <row r="1323" spans="1:10" ht="15.75" customHeight="1" x14ac:dyDescent="0.3">
      <c r="A1323" s="65">
        <v>41799</v>
      </c>
      <c r="B1323" s="84"/>
      <c r="C1323" s="89">
        <v>44197</v>
      </c>
      <c r="D1323" s="65"/>
      <c r="E1323" s="65"/>
      <c r="F1323" s="25" t="s">
        <v>1427</v>
      </c>
      <c r="G1323" s="29">
        <v>14</v>
      </c>
      <c r="H1323" s="23">
        <v>2957</v>
      </c>
      <c r="I1323" s="23">
        <v>3312</v>
      </c>
      <c r="J1323" s="23">
        <v>4140</v>
      </c>
    </row>
    <row r="1324" spans="1:10" ht="15.75" customHeight="1" x14ac:dyDescent="0.3">
      <c r="A1324" s="65">
        <v>41800</v>
      </c>
      <c r="B1324" s="84"/>
      <c r="C1324" s="89">
        <v>44197</v>
      </c>
      <c r="D1324" s="65"/>
      <c r="E1324" s="65"/>
      <c r="F1324" s="25" t="s">
        <v>1428</v>
      </c>
      <c r="G1324" s="29">
        <v>14</v>
      </c>
      <c r="H1324" s="23">
        <v>2957</v>
      </c>
      <c r="I1324" s="23">
        <v>3312</v>
      </c>
      <c r="J1324" s="23">
        <v>4140</v>
      </c>
    </row>
    <row r="1325" spans="1:10" ht="15.75" customHeight="1" x14ac:dyDescent="0.3">
      <c r="A1325" s="65">
        <v>41801</v>
      </c>
      <c r="B1325" s="84"/>
      <c r="C1325" s="89">
        <v>44197</v>
      </c>
      <c r="D1325" s="65"/>
      <c r="E1325" s="65"/>
      <c r="F1325" s="25" t="s">
        <v>1429</v>
      </c>
      <c r="G1325" s="29">
        <v>14</v>
      </c>
      <c r="H1325" s="23">
        <v>2957</v>
      </c>
      <c r="I1325" s="23">
        <v>3312</v>
      </c>
      <c r="J1325" s="23">
        <v>4140</v>
      </c>
    </row>
    <row r="1326" spans="1:10" ht="15.75" customHeight="1" x14ac:dyDescent="0.3">
      <c r="A1326" s="65">
        <v>41802</v>
      </c>
      <c r="B1326" s="84"/>
      <c r="C1326" s="89">
        <v>44197</v>
      </c>
      <c r="D1326" s="65"/>
      <c r="E1326" s="65"/>
      <c r="F1326" s="25" t="s">
        <v>1430</v>
      </c>
      <c r="G1326" s="29">
        <v>14</v>
      </c>
      <c r="H1326" s="23">
        <v>2957</v>
      </c>
      <c r="I1326" s="23">
        <v>3312</v>
      </c>
      <c r="J1326" s="23">
        <v>4140</v>
      </c>
    </row>
    <row r="1327" spans="1:10" ht="15.75" customHeight="1" x14ac:dyDescent="0.3">
      <c r="A1327" s="65">
        <v>41803</v>
      </c>
      <c r="B1327" s="84"/>
      <c r="C1327" s="89">
        <v>44197</v>
      </c>
      <c r="D1327" s="65"/>
      <c r="E1327" s="65"/>
      <c r="F1327" s="25" t="s">
        <v>1431</v>
      </c>
      <c r="G1327" s="29">
        <v>14</v>
      </c>
      <c r="H1327" s="23">
        <v>2957</v>
      </c>
      <c r="I1327" s="23">
        <v>3312</v>
      </c>
      <c r="J1327" s="23">
        <v>4140</v>
      </c>
    </row>
    <row r="1328" spans="1:10" ht="15.75" customHeight="1" x14ac:dyDescent="0.3">
      <c r="A1328" s="65">
        <v>41804</v>
      </c>
      <c r="B1328" s="84"/>
      <c r="C1328" s="89">
        <v>44197</v>
      </c>
      <c r="D1328" s="65"/>
      <c r="E1328" s="65"/>
      <c r="F1328" s="25" t="s">
        <v>1432</v>
      </c>
      <c r="G1328" s="29">
        <v>14</v>
      </c>
      <c r="H1328" s="23">
        <v>2957</v>
      </c>
      <c r="I1328" s="23">
        <v>3312</v>
      </c>
      <c r="J1328" s="23">
        <v>4140</v>
      </c>
    </row>
    <row r="1329" spans="1:10" ht="15.75" customHeight="1" x14ac:dyDescent="0.3">
      <c r="A1329" s="65">
        <v>41805</v>
      </c>
      <c r="B1329" s="84"/>
      <c r="C1329" s="89">
        <v>44197</v>
      </c>
      <c r="D1329" s="65"/>
      <c r="E1329" s="65"/>
      <c r="F1329" s="25" t="s">
        <v>1433</v>
      </c>
      <c r="G1329" s="29">
        <v>14</v>
      </c>
      <c r="H1329" s="23">
        <v>2957</v>
      </c>
      <c r="I1329" s="23">
        <v>3312</v>
      </c>
      <c r="J1329" s="23">
        <v>4140</v>
      </c>
    </row>
    <row r="1330" spans="1:10" ht="15.75" customHeight="1" x14ac:dyDescent="0.3">
      <c r="A1330" s="65">
        <v>41806</v>
      </c>
      <c r="B1330" s="84"/>
      <c r="C1330" s="89">
        <v>44197</v>
      </c>
      <c r="D1330" s="65"/>
      <c r="E1330" s="65"/>
      <c r="F1330" s="25" t="s">
        <v>1434</v>
      </c>
      <c r="G1330" s="29">
        <v>14</v>
      </c>
      <c r="H1330" s="23">
        <v>2957</v>
      </c>
      <c r="I1330" s="23">
        <v>3312</v>
      </c>
      <c r="J1330" s="23">
        <v>4140</v>
      </c>
    </row>
    <row r="1331" spans="1:10" ht="15.75" customHeight="1" x14ac:dyDescent="0.3">
      <c r="A1331" s="65">
        <v>41807</v>
      </c>
      <c r="B1331" s="84"/>
      <c r="C1331" s="89">
        <v>44197</v>
      </c>
      <c r="D1331" s="65"/>
      <c r="E1331" s="65"/>
      <c r="F1331" s="25" t="s">
        <v>1435</v>
      </c>
      <c r="G1331" s="29">
        <v>14</v>
      </c>
      <c r="H1331" s="23">
        <v>2957</v>
      </c>
      <c r="I1331" s="23">
        <v>3312</v>
      </c>
      <c r="J1331" s="23">
        <v>4140</v>
      </c>
    </row>
    <row r="1332" spans="1:10" ht="15.75" customHeight="1" x14ac:dyDescent="0.3">
      <c r="A1332" s="65">
        <v>41808</v>
      </c>
      <c r="B1332" s="84"/>
      <c r="C1332" s="89">
        <v>44197</v>
      </c>
      <c r="D1332" s="65"/>
      <c r="E1332" s="65"/>
      <c r="F1332" s="25" t="s">
        <v>1436</v>
      </c>
      <c r="G1332" s="29">
        <v>14</v>
      </c>
      <c r="H1332" s="23">
        <v>2957</v>
      </c>
      <c r="I1332" s="23">
        <v>3312</v>
      </c>
      <c r="J1332" s="23">
        <v>4140</v>
      </c>
    </row>
    <row r="1333" spans="1:10" ht="15.75" customHeight="1" x14ac:dyDescent="0.3">
      <c r="A1333" s="65">
        <v>41809</v>
      </c>
      <c r="B1333" s="84"/>
      <c r="C1333" s="89">
        <v>44197</v>
      </c>
      <c r="D1333" s="65"/>
      <c r="E1333" s="65"/>
      <c r="F1333" s="25" t="s">
        <v>1437</v>
      </c>
      <c r="G1333" s="29">
        <v>14</v>
      </c>
      <c r="H1333" s="23">
        <v>2957</v>
      </c>
      <c r="I1333" s="23">
        <v>3312</v>
      </c>
      <c r="J1333" s="23">
        <v>4140</v>
      </c>
    </row>
    <row r="1334" spans="1:10" ht="15.75" customHeight="1" x14ac:dyDescent="0.3">
      <c r="A1334" s="65">
        <v>41871</v>
      </c>
      <c r="B1334" s="84"/>
      <c r="C1334" s="89">
        <v>44197</v>
      </c>
      <c r="D1334" s="65"/>
      <c r="E1334" s="65"/>
      <c r="F1334" s="25" t="s">
        <v>1438</v>
      </c>
      <c r="G1334" s="29">
        <v>7</v>
      </c>
      <c r="H1334" s="23">
        <v>1629</v>
      </c>
      <c r="I1334" s="23">
        <v>1824</v>
      </c>
      <c r="J1334" s="23">
        <v>2280</v>
      </c>
    </row>
    <row r="1335" spans="1:10" ht="15.75" customHeight="1" x14ac:dyDescent="0.3">
      <c r="A1335" s="65">
        <v>41872</v>
      </c>
      <c r="B1335" s="84"/>
      <c r="C1335" s="89">
        <v>44197</v>
      </c>
      <c r="D1335" s="65"/>
      <c r="E1335" s="65"/>
      <c r="F1335" s="25" t="s">
        <v>1439</v>
      </c>
      <c r="G1335" s="29">
        <v>7</v>
      </c>
      <c r="H1335" s="23">
        <v>1629</v>
      </c>
      <c r="I1335" s="23">
        <v>1824</v>
      </c>
      <c r="J1335" s="23">
        <v>2280</v>
      </c>
    </row>
    <row r="1336" spans="1:10" ht="15.75" customHeight="1" x14ac:dyDescent="0.3">
      <c r="A1336" s="65">
        <v>41873</v>
      </c>
      <c r="B1336" s="84"/>
      <c r="C1336" s="89">
        <v>44197</v>
      </c>
      <c r="D1336" s="65"/>
      <c r="E1336" s="65"/>
      <c r="F1336" s="25" t="s">
        <v>1440</v>
      </c>
      <c r="G1336" s="29">
        <v>7</v>
      </c>
      <c r="H1336" s="23">
        <v>1629</v>
      </c>
      <c r="I1336" s="23">
        <v>1824</v>
      </c>
      <c r="J1336" s="23">
        <v>2280</v>
      </c>
    </row>
    <row r="1337" spans="1:10" ht="15.75" customHeight="1" x14ac:dyDescent="0.3">
      <c r="A1337" s="65">
        <v>41874</v>
      </c>
      <c r="B1337" s="84"/>
      <c r="C1337" s="89">
        <v>44197</v>
      </c>
      <c r="D1337" s="65"/>
      <c r="E1337" s="65"/>
      <c r="F1337" s="25" t="s">
        <v>1441</v>
      </c>
      <c r="G1337" s="29">
        <v>7</v>
      </c>
      <c r="H1337" s="23">
        <v>1629</v>
      </c>
      <c r="I1337" s="23">
        <v>1824</v>
      </c>
      <c r="J1337" s="23">
        <v>2280</v>
      </c>
    </row>
    <row r="1338" spans="1:10" ht="15.75" customHeight="1" x14ac:dyDescent="0.3">
      <c r="A1338" s="65">
        <v>41875</v>
      </c>
      <c r="B1338" s="84"/>
      <c r="C1338" s="89">
        <v>44197</v>
      </c>
      <c r="D1338" s="65"/>
      <c r="E1338" s="65"/>
      <c r="F1338" s="25" t="s">
        <v>1442</v>
      </c>
      <c r="G1338" s="29">
        <v>7</v>
      </c>
      <c r="H1338" s="23">
        <v>1629</v>
      </c>
      <c r="I1338" s="23">
        <v>1824</v>
      </c>
      <c r="J1338" s="23">
        <v>2280</v>
      </c>
    </row>
    <row r="1339" spans="1:10" ht="15.75" customHeight="1" x14ac:dyDescent="0.3">
      <c r="A1339" s="65">
        <v>41876</v>
      </c>
      <c r="B1339" s="84"/>
      <c r="C1339" s="89">
        <v>44197</v>
      </c>
      <c r="D1339" s="65"/>
      <c r="E1339" s="65"/>
      <c r="F1339" s="25" t="s">
        <v>1443</v>
      </c>
      <c r="G1339" s="29">
        <v>7</v>
      </c>
      <c r="H1339" s="23">
        <v>1629</v>
      </c>
      <c r="I1339" s="23">
        <v>1824</v>
      </c>
      <c r="J1339" s="23">
        <v>2280</v>
      </c>
    </row>
    <row r="1340" spans="1:10" ht="15.75" customHeight="1" x14ac:dyDescent="0.3">
      <c r="A1340" s="65">
        <v>41877</v>
      </c>
      <c r="B1340" s="84"/>
      <c r="C1340" s="89">
        <v>44197</v>
      </c>
      <c r="D1340" s="65"/>
      <c r="E1340" s="65"/>
      <c r="F1340" s="25" t="s">
        <v>1444</v>
      </c>
      <c r="G1340" s="29">
        <v>7</v>
      </c>
      <c r="H1340" s="23">
        <v>1629</v>
      </c>
      <c r="I1340" s="23">
        <v>1824</v>
      </c>
      <c r="J1340" s="23">
        <v>2280</v>
      </c>
    </row>
    <row r="1341" spans="1:10" ht="15.75" customHeight="1" x14ac:dyDescent="0.3">
      <c r="A1341" s="65">
        <v>41878</v>
      </c>
      <c r="B1341" s="84"/>
      <c r="C1341" s="89">
        <v>44197</v>
      </c>
      <c r="D1341" s="65"/>
      <c r="E1341" s="65"/>
      <c r="F1341" s="25" t="s">
        <v>1445</v>
      </c>
      <c r="G1341" s="29">
        <v>7</v>
      </c>
      <c r="H1341" s="23">
        <v>1629</v>
      </c>
      <c r="I1341" s="23">
        <v>1824</v>
      </c>
      <c r="J1341" s="23">
        <v>2280</v>
      </c>
    </row>
    <row r="1342" spans="1:10" ht="15.75" customHeight="1" x14ac:dyDescent="0.3">
      <c r="A1342" s="65">
        <v>41879</v>
      </c>
      <c r="B1342" s="84"/>
      <c r="C1342" s="89">
        <v>44197</v>
      </c>
      <c r="D1342" s="65"/>
      <c r="E1342" s="65"/>
      <c r="F1342" s="25" t="s">
        <v>1446</v>
      </c>
      <c r="G1342" s="29">
        <v>7</v>
      </c>
      <c r="H1342" s="23">
        <v>1629</v>
      </c>
      <c r="I1342" s="23">
        <v>1824</v>
      </c>
      <c r="J1342" s="23">
        <v>2280</v>
      </c>
    </row>
    <row r="1343" spans="1:10" ht="15.75" customHeight="1" x14ac:dyDescent="0.3">
      <c r="A1343" s="65">
        <v>41880</v>
      </c>
      <c r="B1343" s="84"/>
      <c r="C1343" s="89">
        <v>44197</v>
      </c>
      <c r="D1343" s="65"/>
      <c r="E1343" s="65"/>
      <c r="F1343" s="25" t="s">
        <v>1447</v>
      </c>
      <c r="G1343" s="29">
        <v>7</v>
      </c>
      <c r="H1343" s="23">
        <v>1629</v>
      </c>
      <c r="I1343" s="23">
        <v>1824</v>
      </c>
      <c r="J1343" s="23">
        <v>2280</v>
      </c>
    </row>
    <row r="1344" spans="1:10" ht="15.75" customHeight="1" x14ac:dyDescent="0.3">
      <c r="A1344" s="65">
        <v>41881</v>
      </c>
      <c r="B1344" s="84"/>
      <c r="C1344" s="89">
        <v>44197</v>
      </c>
      <c r="D1344" s="65"/>
      <c r="E1344" s="65"/>
      <c r="F1344" s="25" t="s">
        <v>1448</v>
      </c>
      <c r="G1344" s="29">
        <v>7</v>
      </c>
      <c r="H1344" s="23">
        <v>1629</v>
      </c>
      <c r="I1344" s="23">
        <v>1824</v>
      </c>
      <c r="J1344" s="23">
        <v>2280</v>
      </c>
    </row>
    <row r="1345" spans="1:10" s="51" customFormat="1" ht="15.75" customHeight="1" x14ac:dyDescent="0.3">
      <c r="A1345" s="65">
        <v>41882</v>
      </c>
      <c r="B1345" s="84"/>
      <c r="C1345" s="89">
        <v>44197</v>
      </c>
      <c r="D1345" s="65"/>
      <c r="E1345" s="65"/>
      <c r="F1345" s="25" t="s">
        <v>1449</v>
      </c>
      <c r="G1345" s="29">
        <v>7</v>
      </c>
      <c r="H1345" s="23">
        <v>1629</v>
      </c>
      <c r="I1345" s="23">
        <v>1824</v>
      </c>
      <c r="J1345" s="23">
        <v>2280</v>
      </c>
    </row>
    <row r="1346" spans="1:10" ht="15.75" customHeight="1" x14ac:dyDescent="0.3">
      <c r="A1346" s="65">
        <v>41883</v>
      </c>
      <c r="B1346" s="84"/>
      <c r="C1346" s="89">
        <v>44197</v>
      </c>
      <c r="D1346" s="65"/>
      <c r="E1346" s="65"/>
      <c r="F1346" s="25" t="s">
        <v>1450</v>
      </c>
      <c r="G1346" s="29">
        <v>7</v>
      </c>
      <c r="H1346" s="23">
        <v>1629</v>
      </c>
      <c r="I1346" s="23">
        <v>1824</v>
      </c>
      <c r="J1346" s="23">
        <v>2280</v>
      </c>
    </row>
    <row r="1347" spans="1:10" ht="15.75" customHeight="1" x14ac:dyDescent="0.3">
      <c r="A1347" s="65">
        <v>41884</v>
      </c>
      <c r="B1347" s="84"/>
      <c r="C1347" s="89">
        <v>44197</v>
      </c>
      <c r="D1347" s="65"/>
      <c r="E1347" s="65"/>
      <c r="F1347" s="25" t="s">
        <v>1451</v>
      </c>
      <c r="G1347" s="29">
        <v>7</v>
      </c>
      <c r="H1347" s="23">
        <v>1629</v>
      </c>
      <c r="I1347" s="23">
        <v>1824</v>
      </c>
      <c r="J1347" s="23">
        <v>2280</v>
      </c>
    </row>
    <row r="1348" spans="1:10" ht="15.75" customHeight="1" x14ac:dyDescent="0.3">
      <c r="A1348" s="65">
        <v>41885</v>
      </c>
      <c r="B1348" s="84"/>
      <c r="C1348" s="89">
        <v>44197</v>
      </c>
      <c r="D1348" s="65"/>
      <c r="E1348" s="65"/>
      <c r="F1348" s="25" t="s">
        <v>1452</v>
      </c>
      <c r="G1348" s="29">
        <v>7</v>
      </c>
      <c r="H1348" s="23">
        <v>1629</v>
      </c>
      <c r="I1348" s="23">
        <v>1824</v>
      </c>
      <c r="J1348" s="23">
        <v>2280</v>
      </c>
    </row>
    <row r="1349" spans="1:10" ht="15.75" customHeight="1" x14ac:dyDescent="0.3">
      <c r="A1349" s="65">
        <v>41886</v>
      </c>
      <c r="B1349" s="84"/>
      <c r="C1349" s="89">
        <v>44197</v>
      </c>
      <c r="D1349" s="65"/>
      <c r="E1349" s="65"/>
      <c r="F1349" s="25" t="s">
        <v>1453</v>
      </c>
      <c r="G1349" s="29">
        <v>7</v>
      </c>
      <c r="H1349" s="23">
        <v>1629</v>
      </c>
      <c r="I1349" s="23">
        <v>1824</v>
      </c>
      <c r="J1349" s="23">
        <v>2280</v>
      </c>
    </row>
    <row r="1350" spans="1:10" ht="15.75" customHeight="1" x14ac:dyDescent="0.3">
      <c r="A1350" s="65">
        <v>41887</v>
      </c>
      <c r="B1350" s="84"/>
      <c r="C1350" s="89">
        <v>44197</v>
      </c>
      <c r="D1350" s="65"/>
      <c r="E1350" s="65"/>
      <c r="F1350" s="25" t="s">
        <v>1454</v>
      </c>
      <c r="G1350" s="29">
        <v>7</v>
      </c>
      <c r="H1350" s="23">
        <v>1629</v>
      </c>
      <c r="I1350" s="23">
        <v>1824</v>
      </c>
      <c r="J1350" s="23">
        <v>2280</v>
      </c>
    </row>
    <row r="1351" spans="1:10" ht="15.75" customHeight="1" x14ac:dyDescent="0.3">
      <c r="A1351" s="65">
        <v>41888</v>
      </c>
      <c r="B1351" s="84"/>
      <c r="C1351" s="89">
        <v>44197</v>
      </c>
      <c r="D1351" s="65"/>
      <c r="E1351" s="65"/>
      <c r="F1351" s="25" t="s">
        <v>1455</v>
      </c>
      <c r="G1351" s="29">
        <v>7</v>
      </c>
      <c r="H1351" s="23">
        <v>1629</v>
      </c>
      <c r="I1351" s="23">
        <v>1824</v>
      </c>
      <c r="J1351" s="23">
        <v>2280</v>
      </c>
    </row>
    <row r="1352" spans="1:10" ht="15.75" customHeight="1" x14ac:dyDescent="0.3">
      <c r="A1352" s="65">
        <v>41889</v>
      </c>
      <c r="B1352" s="84"/>
      <c r="C1352" s="89">
        <v>44197</v>
      </c>
      <c r="D1352" s="65"/>
      <c r="E1352" s="65"/>
      <c r="F1352" s="25" t="s">
        <v>1456</v>
      </c>
      <c r="G1352" s="29">
        <v>7</v>
      </c>
      <c r="H1352" s="23">
        <v>1629</v>
      </c>
      <c r="I1352" s="23">
        <v>1824</v>
      </c>
      <c r="J1352" s="23">
        <v>2280</v>
      </c>
    </row>
    <row r="1353" spans="1:10" ht="15.75" customHeight="1" x14ac:dyDescent="0.3">
      <c r="A1353" s="65">
        <v>41890</v>
      </c>
      <c r="B1353" s="84"/>
      <c r="C1353" s="89">
        <v>44197</v>
      </c>
      <c r="D1353" s="65"/>
      <c r="E1353" s="65"/>
      <c r="F1353" s="25" t="s">
        <v>1457</v>
      </c>
      <c r="G1353" s="29">
        <v>7</v>
      </c>
      <c r="H1353" s="23">
        <v>1629</v>
      </c>
      <c r="I1353" s="23">
        <v>1824</v>
      </c>
      <c r="J1353" s="23">
        <v>2280</v>
      </c>
    </row>
    <row r="1354" spans="1:10" ht="15.75" customHeight="1" x14ac:dyDescent="0.3">
      <c r="A1354" s="65">
        <v>41940</v>
      </c>
      <c r="B1354" s="84"/>
      <c r="C1354" s="89">
        <v>44197</v>
      </c>
      <c r="D1354" s="65"/>
      <c r="E1354" s="65"/>
      <c r="F1354" s="25" t="s">
        <v>1458</v>
      </c>
      <c r="G1354" s="29">
        <v>5</v>
      </c>
      <c r="H1354" s="23">
        <v>1171</v>
      </c>
      <c r="I1354" s="23">
        <v>1312</v>
      </c>
      <c r="J1354" s="23">
        <v>1640</v>
      </c>
    </row>
    <row r="1355" spans="1:10" ht="15.75" customHeight="1" x14ac:dyDescent="0.3">
      <c r="A1355" s="65">
        <v>41957</v>
      </c>
      <c r="B1355" s="84"/>
      <c r="C1355" s="89">
        <v>44197</v>
      </c>
      <c r="D1355" s="65"/>
      <c r="E1355" s="65"/>
      <c r="F1355" s="25" t="s">
        <v>1459</v>
      </c>
      <c r="G1355" s="29">
        <v>2</v>
      </c>
      <c r="H1355" s="23">
        <v>543</v>
      </c>
      <c r="I1355" s="23">
        <v>608</v>
      </c>
      <c r="J1355" s="23">
        <v>760</v>
      </c>
    </row>
    <row r="1356" spans="1:10" ht="15.75" customHeight="1" x14ac:dyDescent="0.3">
      <c r="A1356" s="65">
        <v>41958</v>
      </c>
      <c r="B1356" s="84"/>
      <c r="C1356" s="89" t="s">
        <v>1119</v>
      </c>
      <c r="D1356" s="65"/>
      <c r="E1356" s="65"/>
      <c r="F1356" s="25" t="s">
        <v>1460</v>
      </c>
      <c r="G1356" s="29">
        <v>2</v>
      </c>
      <c r="H1356" s="23">
        <v>543</v>
      </c>
      <c r="I1356" s="23">
        <v>608</v>
      </c>
      <c r="J1356" s="23">
        <v>760</v>
      </c>
    </row>
    <row r="1357" spans="1:10" ht="15.75" customHeight="1" x14ac:dyDescent="0.3">
      <c r="A1357" s="65">
        <v>41959</v>
      </c>
      <c r="B1357" s="84"/>
      <c r="C1357" s="89">
        <v>44197</v>
      </c>
      <c r="D1357" s="65"/>
      <c r="E1357" s="65"/>
      <c r="F1357" s="25" t="s">
        <v>1461</v>
      </c>
      <c r="G1357" s="29">
        <v>2</v>
      </c>
      <c r="H1357" s="23">
        <v>543</v>
      </c>
      <c r="I1357" s="23">
        <v>608</v>
      </c>
      <c r="J1357" s="23">
        <v>760</v>
      </c>
    </row>
    <row r="1358" spans="1:10" ht="15.75" customHeight="1" x14ac:dyDescent="0.3">
      <c r="A1358" s="65">
        <v>42019</v>
      </c>
      <c r="B1358" s="84"/>
      <c r="C1358" s="89" t="s">
        <v>1118</v>
      </c>
      <c r="D1358" s="65"/>
      <c r="E1358" s="65"/>
      <c r="F1358" s="25" t="s">
        <v>1462</v>
      </c>
      <c r="G1358" s="29">
        <v>7</v>
      </c>
      <c r="H1358" s="23">
        <v>1500</v>
      </c>
      <c r="I1358" s="23">
        <v>1680</v>
      </c>
      <c r="J1358" s="23">
        <v>2100</v>
      </c>
    </row>
    <row r="1359" spans="1:10" ht="15.75" customHeight="1" x14ac:dyDescent="0.3">
      <c r="A1359" s="65">
        <v>42025</v>
      </c>
      <c r="B1359" s="84"/>
      <c r="C1359" s="89" t="s">
        <v>1118</v>
      </c>
      <c r="D1359" s="65"/>
      <c r="E1359" s="65"/>
      <c r="F1359" s="25" t="s">
        <v>1463</v>
      </c>
      <c r="G1359" s="29">
        <v>6</v>
      </c>
      <c r="H1359" s="23">
        <v>1286</v>
      </c>
      <c r="I1359" s="23">
        <v>1440</v>
      </c>
      <c r="J1359" s="23">
        <v>1800</v>
      </c>
    </row>
    <row r="1360" spans="1:10" ht="15.75" customHeight="1" x14ac:dyDescent="0.3">
      <c r="A1360" s="65">
        <v>42273</v>
      </c>
      <c r="B1360" s="84"/>
      <c r="C1360" s="89">
        <v>44197</v>
      </c>
      <c r="D1360" s="65"/>
      <c r="E1360" s="65"/>
      <c r="F1360" s="25" t="s">
        <v>1464</v>
      </c>
      <c r="G1360" s="29">
        <v>7</v>
      </c>
      <c r="H1360" s="23">
        <v>1586</v>
      </c>
      <c r="I1360" s="23">
        <v>1776</v>
      </c>
      <c r="J1360" s="23">
        <v>2220</v>
      </c>
    </row>
    <row r="1361" spans="1:10" ht="15.75" customHeight="1" x14ac:dyDescent="0.3">
      <c r="A1361" s="65">
        <v>42287</v>
      </c>
      <c r="B1361" s="84"/>
      <c r="C1361" s="89">
        <v>44197</v>
      </c>
      <c r="D1361" s="65"/>
      <c r="E1361" s="65"/>
      <c r="F1361" s="25" t="s">
        <v>1465</v>
      </c>
      <c r="G1361" s="29">
        <v>4</v>
      </c>
      <c r="H1361" s="23">
        <v>832</v>
      </c>
      <c r="I1361" s="23">
        <v>1864</v>
      </c>
      <c r="J1361" s="23">
        <v>2330</v>
      </c>
    </row>
    <row r="1362" spans="1:10" ht="15.75" customHeight="1" x14ac:dyDescent="0.3">
      <c r="A1362" s="65">
        <v>42289</v>
      </c>
      <c r="B1362" s="84"/>
      <c r="C1362" s="89">
        <v>44197</v>
      </c>
      <c r="D1362" s="65"/>
      <c r="E1362" s="65"/>
      <c r="F1362" s="25" t="s">
        <v>1466</v>
      </c>
      <c r="G1362" s="29">
        <v>2</v>
      </c>
      <c r="H1362" s="23">
        <v>436</v>
      </c>
      <c r="I1362" s="23">
        <v>976</v>
      </c>
      <c r="J1362" s="23">
        <v>1220</v>
      </c>
    </row>
    <row r="1363" spans="1:10" ht="15.75" customHeight="1" x14ac:dyDescent="0.3">
      <c r="A1363" s="65">
        <v>42303</v>
      </c>
      <c r="B1363" s="84"/>
      <c r="C1363" s="89">
        <v>44197</v>
      </c>
      <c r="D1363" s="65"/>
      <c r="E1363" s="65"/>
      <c r="F1363" s="25" t="s">
        <v>1467</v>
      </c>
      <c r="G1363" s="29">
        <v>5</v>
      </c>
      <c r="H1363" s="23">
        <v>1000</v>
      </c>
      <c r="I1363" s="23">
        <v>2240</v>
      </c>
      <c r="J1363" s="23">
        <v>2800</v>
      </c>
    </row>
    <row r="1364" spans="1:10" ht="15.75" customHeight="1" x14ac:dyDescent="0.3">
      <c r="A1364" s="65">
        <v>42314</v>
      </c>
      <c r="B1364" s="84"/>
      <c r="C1364" s="89" t="s">
        <v>1118</v>
      </c>
      <c r="D1364" s="65"/>
      <c r="E1364" s="65"/>
      <c r="F1364" s="25" t="s">
        <v>1468</v>
      </c>
      <c r="G1364" s="29">
        <v>4</v>
      </c>
      <c r="H1364" s="23">
        <v>771</v>
      </c>
      <c r="I1364" s="23">
        <v>864</v>
      </c>
      <c r="J1364" s="23">
        <v>1080</v>
      </c>
    </row>
    <row r="1365" spans="1:10" ht="15.75" customHeight="1" x14ac:dyDescent="0.3">
      <c r="A1365" s="65">
        <v>42316</v>
      </c>
      <c r="B1365" s="84"/>
      <c r="C1365" s="89" t="s">
        <v>1118</v>
      </c>
      <c r="D1365" s="65"/>
      <c r="E1365" s="65"/>
      <c r="F1365" s="25" t="s">
        <v>1469</v>
      </c>
      <c r="G1365" s="29">
        <v>4</v>
      </c>
      <c r="H1365" s="23">
        <v>771</v>
      </c>
      <c r="I1365" s="23">
        <v>864</v>
      </c>
      <c r="J1365" s="23">
        <v>1080</v>
      </c>
    </row>
    <row r="1366" spans="1:10" ht="15.75" customHeight="1" x14ac:dyDescent="0.3">
      <c r="A1366" s="65">
        <v>42317</v>
      </c>
      <c r="B1366" s="84"/>
      <c r="C1366" s="89" t="s">
        <v>1118</v>
      </c>
      <c r="D1366" s="65"/>
      <c r="E1366" s="65"/>
      <c r="F1366" s="25" t="s">
        <v>1470</v>
      </c>
      <c r="G1366" s="29">
        <v>4</v>
      </c>
      <c r="H1366" s="23">
        <v>771</v>
      </c>
      <c r="I1366" s="23">
        <v>864</v>
      </c>
      <c r="J1366" s="23">
        <v>1080</v>
      </c>
    </row>
    <row r="1367" spans="1:10" ht="15.75" customHeight="1" x14ac:dyDescent="0.3">
      <c r="A1367" s="65">
        <v>42321</v>
      </c>
      <c r="B1367" s="84"/>
      <c r="C1367" s="89">
        <v>44197</v>
      </c>
      <c r="D1367" s="65"/>
      <c r="E1367" s="65"/>
      <c r="F1367" s="25" t="s">
        <v>1471</v>
      </c>
      <c r="G1367" s="29">
        <v>2</v>
      </c>
      <c r="H1367" s="23">
        <v>379</v>
      </c>
      <c r="I1367" s="23">
        <v>424</v>
      </c>
      <c r="J1367" s="23">
        <v>530</v>
      </c>
    </row>
    <row r="1368" spans="1:10" ht="15.75" customHeight="1" x14ac:dyDescent="0.3">
      <c r="A1368" s="65">
        <v>42322</v>
      </c>
      <c r="B1368" s="84"/>
      <c r="C1368" s="89">
        <v>44197</v>
      </c>
      <c r="D1368" s="65"/>
      <c r="E1368" s="65"/>
      <c r="F1368" s="25" t="s">
        <v>1472</v>
      </c>
      <c r="G1368" s="29">
        <v>2</v>
      </c>
      <c r="H1368" s="23">
        <v>379</v>
      </c>
      <c r="I1368" s="23">
        <v>424</v>
      </c>
      <c r="J1368" s="23">
        <v>530</v>
      </c>
    </row>
    <row r="1369" spans="1:10" ht="15.75" customHeight="1" x14ac:dyDescent="0.3">
      <c r="A1369" s="65">
        <v>42323</v>
      </c>
      <c r="B1369" s="84"/>
      <c r="C1369" s="89">
        <v>44197</v>
      </c>
      <c r="D1369" s="65"/>
      <c r="E1369" s="65"/>
      <c r="F1369" s="25" t="s">
        <v>1473</v>
      </c>
      <c r="G1369" s="29">
        <v>2</v>
      </c>
      <c r="H1369" s="23">
        <v>379</v>
      </c>
      <c r="I1369" s="23">
        <v>424</v>
      </c>
      <c r="J1369" s="23">
        <v>530</v>
      </c>
    </row>
    <row r="1370" spans="1:10" ht="15.75" customHeight="1" x14ac:dyDescent="0.3">
      <c r="A1370" s="65">
        <v>42742</v>
      </c>
      <c r="B1370" s="84"/>
      <c r="C1370" s="89">
        <v>44197</v>
      </c>
      <c r="D1370" s="65"/>
      <c r="E1370" s="65"/>
      <c r="F1370" s="25" t="s">
        <v>1474</v>
      </c>
      <c r="G1370" s="29">
        <v>28</v>
      </c>
      <c r="H1370" s="23">
        <v>6193</v>
      </c>
      <c r="I1370" s="23">
        <v>6936</v>
      </c>
      <c r="J1370" s="23">
        <v>8670</v>
      </c>
    </row>
    <row r="1371" spans="1:10" ht="15.75" customHeight="1" x14ac:dyDescent="0.3">
      <c r="A1371" s="65">
        <v>42779</v>
      </c>
      <c r="B1371" s="84"/>
      <c r="C1371" s="89" t="s">
        <v>1118</v>
      </c>
      <c r="D1371" s="65"/>
      <c r="E1371" s="65"/>
      <c r="F1371" s="25" t="s">
        <v>1475</v>
      </c>
      <c r="G1371" s="29">
        <v>12</v>
      </c>
      <c r="H1371" s="23">
        <v>2571</v>
      </c>
      <c r="I1371" s="23">
        <v>2880</v>
      </c>
      <c r="J1371" s="23">
        <v>3600</v>
      </c>
    </row>
    <row r="1372" spans="1:10" ht="15.75" customHeight="1" x14ac:dyDescent="0.3">
      <c r="A1372" s="65">
        <v>42953</v>
      </c>
      <c r="B1372" s="84"/>
      <c r="C1372" s="89">
        <v>44197</v>
      </c>
      <c r="D1372" s="65"/>
      <c r="E1372" s="65"/>
      <c r="F1372" s="25" t="s">
        <v>1476</v>
      </c>
      <c r="G1372" s="29">
        <v>10</v>
      </c>
      <c r="H1372" s="23">
        <v>2143</v>
      </c>
      <c r="I1372" s="23">
        <v>2400</v>
      </c>
      <c r="J1372" s="23">
        <v>3000</v>
      </c>
    </row>
    <row r="1373" spans="1:10" ht="15.75" customHeight="1" x14ac:dyDescent="0.3">
      <c r="A1373" s="65">
        <v>43185</v>
      </c>
      <c r="B1373" s="84"/>
      <c r="C1373" s="89">
        <v>44197</v>
      </c>
      <c r="D1373" s="65"/>
      <c r="E1373" s="65"/>
      <c r="F1373" s="25" t="s">
        <v>1477</v>
      </c>
      <c r="G1373" s="29">
        <v>9</v>
      </c>
      <c r="H1373" s="23">
        <v>2029</v>
      </c>
      <c r="I1373" s="23">
        <v>2272</v>
      </c>
      <c r="J1373" s="23">
        <v>2840</v>
      </c>
    </row>
    <row r="1374" spans="1:10" ht="15.75" customHeight="1" x14ac:dyDescent="0.3">
      <c r="A1374" s="65">
        <v>43850</v>
      </c>
      <c r="B1374" s="84"/>
      <c r="C1374" s="89">
        <v>44197</v>
      </c>
      <c r="D1374" s="65"/>
      <c r="E1374" s="65"/>
      <c r="F1374" s="25" t="s">
        <v>1478</v>
      </c>
      <c r="G1374" s="29">
        <v>4</v>
      </c>
      <c r="H1374" s="23">
        <v>893</v>
      </c>
      <c r="I1374" s="23">
        <v>2000</v>
      </c>
      <c r="J1374" s="23">
        <v>2500</v>
      </c>
    </row>
    <row r="1375" spans="1:10" ht="15.75" customHeight="1" x14ac:dyDescent="0.3">
      <c r="A1375" s="65">
        <v>44782</v>
      </c>
      <c r="B1375" s="84"/>
      <c r="C1375" s="89" t="s">
        <v>1119</v>
      </c>
      <c r="D1375" s="65"/>
      <c r="E1375" s="65"/>
      <c r="F1375" s="25" t="s">
        <v>1479</v>
      </c>
      <c r="G1375" s="29">
        <v>8</v>
      </c>
      <c r="H1375" s="23">
        <v>1679</v>
      </c>
      <c r="I1375" s="23">
        <v>3760</v>
      </c>
      <c r="J1375" s="23">
        <v>4700</v>
      </c>
    </row>
    <row r="1376" spans="1:10" ht="15.75" customHeight="1" x14ac:dyDescent="0.3">
      <c r="A1376" s="65">
        <v>45033</v>
      </c>
      <c r="B1376" s="84"/>
      <c r="C1376" s="89" t="s">
        <v>1119</v>
      </c>
      <c r="D1376" s="65"/>
      <c r="E1376" s="65"/>
      <c r="F1376" s="25" t="s">
        <v>829</v>
      </c>
      <c r="G1376" s="29">
        <v>2</v>
      </c>
      <c r="H1376" s="23">
        <v>436</v>
      </c>
      <c r="I1376" s="23">
        <v>976</v>
      </c>
      <c r="J1376" s="23">
        <v>1220</v>
      </c>
    </row>
    <row r="1377" spans="1:10" ht="15.75" customHeight="1" x14ac:dyDescent="0.3">
      <c r="A1377" s="65">
        <v>45276</v>
      </c>
      <c r="B1377" s="84"/>
      <c r="C1377" s="89">
        <v>44197</v>
      </c>
      <c r="D1377" s="65"/>
      <c r="E1377" s="65"/>
      <c r="F1377" s="25" t="s">
        <v>1480</v>
      </c>
      <c r="G1377" s="29">
        <v>4</v>
      </c>
      <c r="H1377" s="23">
        <v>807</v>
      </c>
      <c r="I1377" s="23">
        <v>1808</v>
      </c>
      <c r="J1377" s="23">
        <v>2260</v>
      </c>
    </row>
    <row r="1378" spans="1:10" ht="15.75" customHeight="1" x14ac:dyDescent="0.3">
      <c r="A1378" s="65">
        <v>45277</v>
      </c>
      <c r="B1378" s="84"/>
      <c r="C1378" s="89">
        <v>44197</v>
      </c>
      <c r="D1378" s="65"/>
      <c r="E1378" s="65"/>
      <c r="F1378" s="25" t="s">
        <v>1481</v>
      </c>
      <c r="G1378" s="29">
        <v>2</v>
      </c>
      <c r="H1378" s="23">
        <v>490</v>
      </c>
      <c r="I1378" s="23">
        <v>1096</v>
      </c>
      <c r="J1378" s="23">
        <v>1370</v>
      </c>
    </row>
    <row r="1379" spans="1:10" ht="15.75" customHeight="1" x14ac:dyDescent="0.3">
      <c r="A1379" s="73" t="s">
        <v>1482</v>
      </c>
      <c r="B1379" s="86"/>
      <c r="C1379" s="21"/>
      <c r="D1379" s="21"/>
      <c r="E1379" s="21"/>
      <c r="F1379" s="20"/>
      <c r="G1379" s="35"/>
      <c r="H1379" s="36"/>
      <c r="I1379" s="36"/>
      <c r="J1379" s="53"/>
    </row>
    <row r="1380" spans="1:10" ht="15.75" customHeight="1" x14ac:dyDescent="0.3">
      <c r="A1380" s="66"/>
      <c r="B1380" s="87"/>
      <c r="C1380" s="65"/>
      <c r="D1380" s="65"/>
      <c r="E1380" s="65"/>
      <c r="F1380" s="95" t="s">
        <v>1483</v>
      </c>
      <c r="G1380" s="35"/>
      <c r="H1380" s="36"/>
      <c r="I1380" s="36"/>
      <c r="J1380" s="53"/>
    </row>
    <row r="1381" spans="1:10" ht="15.75" customHeight="1" x14ac:dyDescent="0.3">
      <c r="A1381" s="66">
        <v>37728</v>
      </c>
      <c r="B1381" s="87"/>
      <c r="C1381" s="65"/>
      <c r="D1381" s="65"/>
      <c r="E1381" s="65" t="s">
        <v>612</v>
      </c>
      <c r="F1381" s="94" t="s">
        <v>690</v>
      </c>
      <c r="G1381" s="35">
        <v>7</v>
      </c>
      <c r="H1381" s="36">
        <v>1607</v>
      </c>
      <c r="I1381" s="36">
        <v>1800</v>
      </c>
      <c r="J1381" s="53">
        <v>2250</v>
      </c>
    </row>
    <row r="1382" spans="1:10" ht="15.75" customHeight="1" x14ac:dyDescent="0.3">
      <c r="A1382" s="66">
        <v>37729</v>
      </c>
      <c r="B1382" s="87"/>
      <c r="C1382" s="65"/>
      <c r="D1382" s="65"/>
      <c r="E1382" s="65" t="s">
        <v>612</v>
      </c>
      <c r="F1382" s="93" t="s">
        <v>691</v>
      </c>
      <c r="G1382" s="35">
        <v>7</v>
      </c>
      <c r="H1382" s="36">
        <v>1607</v>
      </c>
      <c r="I1382" s="36">
        <v>1800</v>
      </c>
      <c r="J1382" s="53">
        <v>2250</v>
      </c>
    </row>
    <row r="1383" spans="1:10" ht="15.75" customHeight="1" x14ac:dyDescent="0.3">
      <c r="A1383" s="66">
        <v>37730</v>
      </c>
      <c r="B1383" s="87"/>
      <c r="C1383" s="65"/>
      <c r="D1383" s="65"/>
      <c r="E1383" s="65" t="s">
        <v>612</v>
      </c>
      <c r="F1383" s="93" t="s">
        <v>692</v>
      </c>
      <c r="G1383" s="35">
        <v>7</v>
      </c>
      <c r="H1383" s="36">
        <v>1607</v>
      </c>
      <c r="I1383" s="36">
        <v>1800</v>
      </c>
      <c r="J1383" s="53">
        <v>2250</v>
      </c>
    </row>
    <row r="1384" spans="1:10" ht="15.75" customHeight="1" x14ac:dyDescent="0.3">
      <c r="A1384" s="66">
        <v>37731</v>
      </c>
      <c r="B1384" s="87"/>
      <c r="C1384" s="65"/>
      <c r="D1384" s="65"/>
      <c r="E1384" s="65" t="s">
        <v>612</v>
      </c>
      <c r="F1384" s="93" t="s">
        <v>693</v>
      </c>
      <c r="G1384" s="35">
        <v>7</v>
      </c>
      <c r="H1384" s="36">
        <v>1607</v>
      </c>
      <c r="I1384" s="36">
        <v>1800</v>
      </c>
      <c r="J1384" s="53">
        <v>2250</v>
      </c>
    </row>
    <row r="1385" spans="1:10" ht="15.75" customHeight="1" x14ac:dyDescent="0.3">
      <c r="A1385" s="66">
        <v>37732</v>
      </c>
      <c r="B1385" s="87"/>
      <c r="C1385" s="65"/>
      <c r="D1385" s="65"/>
      <c r="E1385" s="65" t="s">
        <v>612</v>
      </c>
      <c r="F1385" s="93" t="s">
        <v>694</v>
      </c>
      <c r="G1385" s="35">
        <v>7</v>
      </c>
      <c r="H1385" s="36">
        <v>1607</v>
      </c>
      <c r="I1385" s="36">
        <v>1800</v>
      </c>
      <c r="J1385" s="53">
        <v>2250</v>
      </c>
    </row>
    <row r="1386" spans="1:10" ht="15.75" customHeight="1" x14ac:dyDescent="0.3">
      <c r="A1386" s="66">
        <v>37733</v>
      </c>
      <c r="B1386" s="87"/>
      <c r="C1386" s="65"/>
      <c r="D1386" s="65"/>
      <c r="E1386" s="65" t="s">
        <v>612</v>
      </c>
      <c r="F1386" s="93" t="s">
        <v>695</v>
      </c>
      <c r="G1386" s="35">
        <v>7</v>
      </c>
      <c r="H1386" s="36">
        <v>1607</v>
      </c>
      <c r="I1386" s="36">
        <v>1800</v>
      </c>
      <c r="J1386" s="53">
        <v>2250</v>
      </c>
    </row>
    <row r="1387" spans="1:10" ht="15.75" customHeight="1" x14ac:dyDescent="0.3">
      <c r="A1387" s="66">
        <v>37734</v>
      </c>
      <c r="B1387" s="87"/>
      <c r="C1387" s="65"/>
      <c r="D1387" s="65"/>
      <c r="E1387" s="65" t="s">
        <v>612</v>
      </c>
      <c r="F1387" s="93" t="s">
        <v>696</v>
      </c>
      <c r="G1387" s="35">
        <v>7</v>
      </c>
      <c r="H1387" s="36">
        <v>1607</v>
      </c>
      <c r="I1387" s="36">
        <v>1800</v>
      </c>
      <c r="J1387" s="53">
        <v>2250</v>
      </c>
    </row>
    <row r="1388" spans="1:10" ht="15.75" customHeight="1" x14ac:dyDescent="0.3">
      <c r="A1388" s="66">
        <v>37735</v>
      </c>
      <c r="B1388" s="87"/>
      <c r="C1388" s="65"/>
      <c r="D1388" s="65"/>
      <c r="E1388" s="65" t="s">
        <v>612</v>
      </c>
      <c r="F1388" s="93" t="s">
        <v>697</v>
      </c>
      <c r="G1388" s="35">
        <v>7</v>
      </c>
      <c r="H1388" s="36">
        <v>1607</v>
      </c>
      <c r="I1388" s="36">
        <v>1800</v>
      </c>
      <c r="J1388" s="53">
        <v>2250</v>
      </c>
    </row>
    <row r="1389" spans="1:10" ht="15.75" customHeight="1" x14ac:dyDescent="0.3">
      <c r="A1389" s="66">
        <v>37736</v>
      </c>
      <c r="B1389" s="87"/>
      <c r="C1389" s="65"/>
      <c r="D1389" s="65"/>
      <c r="E1389" s="65" t="s">
        <v>612</v>
      </c>
      <c r="F1389" s="93" t="s">
        <v>698</v>
      </c>
      <c r="G1389" s="35">
        <v>7</v>
      </c>
      <c r="H1389" s="36">
        <v>1607</v>
      </c>
      <c r="I1389" s="36">
        <v>1800</v>
      </c>
      <c r="J1389" s="53">
        <v>2250</v>
      </c>
    </row>
    <row r="1390" spans="1:10" ht="15.75" customHeight="1" x14ac:dyDescent="0.3">
      <c r="A1390" s="66">
        <v>37737</v>
      </c>
      <c r="B1390" s="87"/>
      <c r="C1390" s="65"/>
      <c r="D1390" s="65"/>
      <c r="E1390" s="65" t="s">
        <v>612</v>
      </c>
      <c r="F1390" s="93" t="s">
        <v>699</v>
      </c>
      <c r="G1390" s="35">
        <v>7</v>
      </c>
      <c r="H1390" s="36">
        <v>1607</v>
      </c>
      <c r="I1390" s="36">
        <v>1800</v>
      </c>
      <c r="J1390" s="53">
        <v>2250</v>
      </c>
    </row>
    <row r="1391" spans="1:10" ht="15.75" customHeight="1" x14ac:dyDescent="0.3">
      <c r="A1391" s="66"/>
      <c r="B1391" s="87"/>
      <c r="C1391" s="65"/>
      <c r="D1391" s="65"/>
      <c r="E1391" s="65"/>
      <c r="F1391" s="91" t="s">
        <v>1484</v>
      </c>
      <c r="G1391" s="35">
        <v>0</v>
      </c>
      <c r="H1391" s="36">
        <v>0</v>
      </c>
      <c r="I1391" s="36">
        <v>5</v>
      </c>
      <c r="J1391" s="53">
        <v>0</v>
      </c>
    </row>
    <row r="1392" spans="1:10" ht="15.75" customHeight="1" x14ac:dyDescent="0.3">
      <c r="A1392" s="66"/>
      <c r="B1392" s="87"/>
      <c r="C1392" s="65"/>
      <c r="D1392" s="65"/>
      <c r="E1392" s="65"/>
      <c r="F1392" s="95" t="s">
        <v>1485</v>
      </c>
      <c r="G1392" s="35"/>
      <c r="H1392" s="36"/>
      <c r="I1392" s="36"/>
      <c r="J1392" s="53"/>
    </row>
    <row r="1393" spans="1:10" ht="15.75" customHeight="1" x14ac:dyDescent="0.3">
      <c r="A1393" s="66">
        <v>35479</v>
      </c>
      <c r="B1393" s="87"/>
      <c r="C1393" s="65"/>
      <c r="D1393" s="65"/>
      <c r="E1393" s="65"/>
      <c r="F1393" s="93" t="s">
        <v>1486</v>
      </c>
      <c r="G1393" s="35">
        <v>0</v>
      </c>
      <c r="H1393" s="36">
        <v>0</v>
      </c>
      <c r="I1393" s="36">
        <v>0</v>
      </c>
      <c r="J1393" s="53">
        <v>0</v>
      </c>
    </row>
    <row r="1394" spans="1:10" ht="15.75" customHeight="1" x14ac:dyDescent="0.3">
      <c r="A1394" s="66">
        <v>39923</v>
      </c>
      <c r="B1394" s="87"/>
      <c r="C1394" s="65"/>
      <c r="D1394" s="65"/>
      <c r="E1394" s="65"/>
      <c r="F1394" s="93" t="s">
        <v>788</v>
      </c>
      <c r="G1394" s="35"/>
      <c r="H1394" s="36"/>
      <c r="I1394" s="36"/>
      <c r="J1394" s="53"/>
    </row>
    <row r="1395" spans="1:10" ht="15.75" customHeight="1" x14ac:dyDescent="0.3">
      <c r="A1395" s="66">
        <v>43160</v>
      </c>
      <c r="B1395" s="87"/>
      <c r="C1395" s="65"/>
      <c r="D1395" s="65"/>
      <c r="E1395" s="65"/>
      <c r="F1395" s="93" t="s">
        <v>1487</v>
      </c>
      <c r="G1395" s="35">
        <v>0</v>
      </c>
      <c r="H1395" s="36">
        <v>0</v>
      </c>
      <c r="I1395" s="36">
        <v>0</v>
      </c>
      <c r="J1395" s="53">
        <v>0</v>
      </c>
    </row>
    <row r="1396" spans="1:10" ht="15.75" customHeight="1" x14ac:dyDescent="0.3">
      <c r="A1396" s="66">
        <v>94031</v>
      </c>
      <c r="B1396" s="87"/>
      <c r="C1396" s="65"/>
      <c r="D1396" s="65"/>
      <c r="E1396" s="65"/>
      <c r="F1396" s="93" t="s">
        <v>1488</v>
      </c>
      <c r="G1396" s="35">
        <v>0</v>
      </c>
      <c r="H1396" s="36">
        <v>0</v>
      </c>
      <c r="I1396" s="36">
        <v>0</v>
      </c>
      <c r="J1396" s="53">
        <v>0</v>
      </c>
    </row>
    <row r="1397" spans="1:10" ht="15.75" customHeight="1" x14ac:dyDescent="0.3">
      <c r="A1397" s="66">
        <v>128450</v>
      </c>
      <c r="B1397" s="87"/>
      <c r="C1397" s="65"/>
      <c r="D1397" s="65"/>
      <c r="E1397" s="65"/>
      <c r="F1397" s="91" t="s">
        <v>944</v>
      </c>
      <c r="G1397" s="35">
        <v>0</v>
      </c>
      <c r="H1397" s="36">
        <v>0</v>
      </c>
      <c r="I1397" s="36">
        <v>500</v>
      </c>
      <c r="J1397" s="53">
        <v>0</v>
      </c>
    </row>
    <row r="1398" spans="1:10" ht="15.75" customHeight="1" x14ac:dyDescent="0.3">
      <c r="A1398" s="66"/>
      <c r="B1398" s="87"/>
      <c r="C1398" s="65"/>
      <c r="D1398" s="65"/>
      <c r="E1398" s="65"/>
      <c r="F1398" s="95" t="s">
        <v>1489</v>
      </c>
      <c r="G1398" s="35"/>
      <c r="H1398" s="36"/>
      <c r="I1398" s="36"/>
      <c r="J1398" s="53"/>
    </row>
    <row r="1399" spans="1:10" ht="15.75" customHeight="1" x14ac:dyDescent="0.3">
      <c r="A1399" s="66">
        <v>35899</v>
      </c>
      <c r="B1399" s="87"/>
      <c r="C1399" s="65"/>
      <c r="D1399" s="65"/>
      <c r="E1399" s="65"/>
      <c r="F1399" s="93" t="s">
        <v>1490</v>
      </c>
      <c r="G1399" s="35">
        <v>0</v>
      </c>
      <c r="H1399" s="36">
        <v>0</v>
      </c>
      <c r="I1399" s="36">
        <v>0</v>
      </c>
      <c r="J1399" s="53">
        <v>0</v>
      </c>
    </row>
    <row r="1400" spans="1:10" ht="15.75" customHeight="1" x14ac:dyDescent="0.3">
      <c r="A1400" s="66">
        <v>35900</v>
      </c>
      <c r="B1400" s="87"/>
      <c r="C1400" s="65"/>
      <c r="D1400" s="65"/>
      <c r="E1400" s="65"/>
      <c r="F1400" s="93" t="s">
        <v>1491</v>
      </c>
      <c r="G1400" s="35">
        <v>0</v>
      </c>
      <c r="H1400" s="36">
        <v>0</v>
      </c>
      <c r="I1400" s="36">
        <v>0</v>
      </c>
      <c r="J1400" s="53">
        <v>0</v>
      </c>
    </row>
    <row r="1401" spans="1:10" ht="15.75" customHeight="1" x14ac:dyDescent="0.3">
      <c r="A1401" s="66">
        <v>136436</v>
      </c>
      <c r="B1401" s="87"/>
      <c r="C1401" s="65"/>
      <c r="D1401" s="65"/>
      <c r="E1401" s="65"/>
      <c r="F1401" s="91" t="s">
        <v>957</v>
      </c>
      <c r="G1401" s="35">
        <v>3</v>
      </c>
      <c r="H1401" s="36">
        <v>657</v>
      </c>
      <c r="I1401" s="36">
        <v>736</v>
      </c>
      <c r="J1401" s="53">
        <v>920</v>
      </c>
    </row>
    <row r="1402" spans="1:10" ht="15.75" customHeight="1" x14ac:dyDescent="0.3">
      <c r="A1402" s="66"/>
      <c r="B1402" s="87"/>
      <c r="C1402" s="65"/>
      <c r="D1402" s="65"/>
      <c r="E1402" s="65"/>
      <c r="F1402" s="95" t="s">
        <v>1492</v>
      </c>
      <c r="G1402" s="35"/>
      <c r="H1402" s="36"/>
      <c r="I1402" s="36"/>
      <c r="J1402" s="53"/>
    </row>
    <row r="1403" spans="1:10" ht="15.75" customHeight="1" x14ac:dyDescent="0.3">
      <c r="A1403" s="66">
        <v>35957</v>
      </c>
      <c r="B1403" s="87"/>
      <c r="C1403" s="65"/>
      <c r="D1403" s="65"/>
      <c r="E1403" s="65" t="s">
        <v>612</v>
      </c>
      <c r="F1403" s="93" t="s">
        <v>1493</v>
      </c>
      <c r="G1403" s="35">
        <v>7</v>
      </c>
      <c r="H1403" s="36">
        <v>1593</v>
      </c>
      <c r="I1403" s="36">
        <v>1784</v>
      </c>
      <c r="J1403" s="53">
        <v>2230</v>
      </c>
    </row>
    <row r="1404" spans="1:10" ht="15.75" customHeight="1" x14ac:dyDescent="0.3">
      <c r="A1404" s="66">
        <v>35958</v>
      </c>
      <c r="B1404" s="87"/>
      <c r="C1404" s="65"/>
      <c r="D1404" s="65"/>
      <c r="E1404" s="65" t="s">
        <v>612</v>
      </c>
      <c r="F1404" s="93" t="s">
        <v>1494</v>
      </c>
      <c r="G1404" s="35">
        <v>7</v>
      </c>
      <c r="H1404" s="36">
        <v>1593</v>
      </c>
      <c r="I1404" s="36">
        <v>1784</v>
      </c>
      <c r="J1404" s="53">
        <v>2230</v>
      </c>
    </row>
    <row r="1405" spans="1:10" ht="15.75" customHeight="1" x14ac:dyDescent="0.3">
      <c r="A1405" s="66"/>
      <c r="B1405" s="87"/>
      <c r="C1405" s="65"/>
      <c r="D1405" s="65"/>
      <c r="E1405" s="65"/>
      <c r="F1405" s="91" t="s">
        <v>1495</v>
      </c>
      <c r="G1405" s="35">
        <v>5</v>
      </c>
      <c r="H1405" s="36">
        <v>996</v>
      </c>
      <c r="I1405" s="36">
        <v>1116</v>
      </c>
      <c r="J1405" s="53">
        <v>1395</v>
      </c>
    </row>
    <row r="1406" spans="1:10" ht="15.75" customHeight="1" x14ac:dyDescent="0.3">
      <c r="A1406" s="66">
        <v>35959</v>
      </c>
      <c r="B1406" s="87"/>
      <c r="C1406" s="65"/>
      <c r="D1406" s="65"/>
      <c r="E1406" s="65" t="s">
        <v>612</v>
      </c>
      <c r="F1406" s="93" t="s">
        <v>1496</v>
      </c>
      <c r="G1406" s="35">
        <v>9</v>
      </c>
      <c r="H1406" s="36">
        <v>1964</v>
      </c>
      <c r="I1406" s="36">
        <v>2200</v>
      </c>
      <c r="J1406" s="53">
        <v>2750</v>
      </c>
    </row>
    <row r="1407" spans="1:10" ht="15.75" customHeight="1" x14ac:dyDescent="0.3">
      <c r="A1407" s="66"/>
      <c r="B1407" s="87"/>
      <c r="C1407" s="65"/>
      <c r="D1407" s="65"/>
      <c r="E1407" s="65"/>
      <c r="F1407" s="91" t="s">
        <v>1497</v>
      </c>
      <c r="G1407" s="35">
        <v>6</v>
      </c>
      <c r="H1407" s="36">
        <v>1229</v>
      </c>
      <c r="I1407" s="36">
        <v>1376</v>
      </c>
      <c r="J1407" s="53">
        <v>1720</v>
      </c>
    </row>
    <row r="1408" spans="1:10" ht="15.75" customHeight="1" x14ac:dyDescent="0.3">
      <c r="A1408" s="66"/>
      <c r="B1408" s="87"/>
      <c r="C1408" s="65"/>
      <c r="D1408" s="65"/>
      <c r="E1408" s="65"/>
      <c r="F1408" s="95" t="s">
        <v>1498</v>
      </c>
      <c r="G1408" s="35"/>
      <c r="H1408" s="36"/>
      <c r="I1408" s="36"/>
      <c r="J1408" s="53"/>
    </row>
    <row r="1409" spans="1:10" ht="15.75" customHeight="1" x14ac:dyDescent="0.3">
      <c r="A1409" s="66">
        <v>35890</v>
      </c>
      <c r="B1409" s="87"/>
      <c r="C1409" s="65"/>
      <c r="D1409" s="65"/>
      <c r="E1409" s="65" t="s">
        <v>612</v>
      </c>
      <c r="F1409" s="93" t="s">
        <v>621</v>
      </c>
      <c r="G1409" s="35">
        <v>7</v>
      </c>
      <c r="H1409" s="36">
        <v>1496</v>
      </c>
      <c r="I1409" s="36">
        <v>1676</v>
      </c>
      <c r="J1409" s="53">
        <v>2095</v>
      </c>
    </row>
    <row r="1410" spans="1:10" ht="15.75" customHeight="1" x14ac:dyDescent="0.3">
      <c r="A1410" s="66">
        <v>35891</v>
      </c>
      <c r="B1410" s="87"/>
      <c r="C1410" s="65"/>
      <c r="D1410" s="65"/>
      <c r="E1410" s="65" t="s">
        <v>612</v>
      </c>
      <c r="F1410" s="93" t="s">
        <v>622</v>
      </c>
      <c r="G1410" s="35">
        <v>7</v>
      </c>
      <c r="H1410" s="36">
        <v>1496</v>
      </c>
      <c r="I1410" s="36">
        <v>1676</v>
      </c>
      <c r="J1410" s="53">
        <v>2095</v>
      </c>
    </row>
    <row r="1411" spans="1:10" ht="15.75" customHeight="1" x14ac:dyDescent="0.3">
      <c r="A1411" s="66"/>
      <c r="B1411" s="87"/>
      <c r="C1411" s="65"/>
      <c r="D1411" s="65"/>
      <c r="E1411" s="65"/>
      <c r="F1411" s="91" t="s">
        <v>1499</v>
      </c>
      <c r="G1411" s="35">
        <v>6</v>
      </c>
      <c r="H1411" s="36">
        <v>1304</v>
      </c>
      <c r="I1411" s="36">
        <v>1460</v>
      </c>
      <c r="J1411" s="53">
        <v>1825</v>
      </c>
    </row>
    <row r="1412" spans="1:10" ht="15.75" customHeight="1" x14ac:dyDescent="0.3">
      <c r="A1412" s="66"/>
      <c r="B1412" s="87"/>
      <c r="C1412" s="65"/>
      <c r="D1412" s="65"/>
      <c r="E1412" s="65"/>
      <c r="F1412" s="95" t="s">
        <v>1500</v>
      </c>
      <c r="G1412" s="35"/>
      <c r="H1412" s="36"/>
      <c r="I1412" s="36"/>
      <c r="J1412" s="53"/>
    </row>
    <row r="1413" spans="1:10" ht="15.75" customHeight="1" x14ac:dyDescent="0.3">
      <c r="A1413" s="66">
        <v>30610</v>
      </c>
      <c r="B1413" s="87"/>
      <c r="C1413" s="65"/>
      <c r="D1413" s="65"/>
      <c r="E1413" s="65" t="s">
        <v>612</v>
      </c>
      <c r="F1413" s="93" t="s">
        <v>189</v>
      </c>
      <c r="G1413" s="35">
        <v>2</v>
      </c>
      <c r="H1413" s="36">
        <v>331</v>
      </c>
      <c r="I1413" s="36">
        <v>740</v>
      </c>
      <c r="J1413" s="53">
        <v>925</v>
      </c>
    </row>
    <row r="1414" spans="1:10" ht="15.75" customHeight="1" x14ac:dyDescent="0.3">
      <c r="A1414" s="66"/>
      <c r="B1414" s="87"/>
      <c r="C1414" s="65"/>
      <c r="D1414" s="65"/>
      <c r="E1414" s="65"/>
      <c r="F1414" s="91" t="s">
        <v>1501</v>
      </c>
      <c r="G1414" s="35">
        <v>1</v>
      </c>
      <c r="H1414" s="36">
        <v>173</v>
      </c>
      <c r="I1414" s="36">
        <v>388</v>
      </c>
      <c r="J1414" s="53">
        <v>485</v>
      </c>
    </row>
    <row r="1415" spans="1:10" ht="15.75" customHeight="1" x14ac:dyDescent="0.3">
      <c r="A1415" s="66"/>
      <c r="B1415" s="87"/>
      <c r="C1415" s="65"/>
      <c r="D1415" s="65"/>
      <c r="E1415" s="65"/>
      <c r="F1415" s="95" t="s">
        <v>1502</v>
      </c>
      <c r="G1415" s="35"/>
      <c r="H1415" s="36"/>
      <c r="I1415" s="36"/>
      <c r="J1415" s="53"/>
    </row>
    <row r="1416" spans="1:10" ht="15.75" customHeight="1" x14ac:dyDescent="0.3">
      <c r="A1416" s="66">
        <v>31606</v>
      </c>
      <c r="B1416" s="87"/>
      <c r="C1416" s="65"/>
      <c r="D1416" s="65"/>
      <c r="E1416" s="65"/>
      <c r="F1416" s="93" t="s">
        <v>1503</v>
      </c>
      <c r="G1416" s="35">
        <v>0</v>
      </c>
      <c r="H1416" s="36">
        <v>0</v>
      </c>
      <c r="I1416" s="36">
        <v>0</v>
      </c>
      <c r="J1416" s="53">
        <v>0</v>
      </c>
    </row>
    <row r="1417" spans="1:10" ht="15.75" customHeight="1" x14ac:dyDescent="0.3">
      <c r="A1417" s="66">
        <v>33447</v>
      </c>
      <c r="B1417" s="87"/>
      <c r="C1417" s="65"/>
      <c r="D1417" s="65"/>
      <c r="E1417" s="65"/>
      <c r="F1417" s="93" t="s">
        <v>1504</v>
      </c>
      <c r="G1417" s="35">
        <v>0</v>
      </c>
      <c r="H1417" s="36">
        <v>0</v>
      </c>
      <c r="I1417" s="36">
        <v>0</v>
      </c>
      <c r="J1417" s="53">
        <v>0</v>
      </c>
    </row>
    <row r="1418" spans="1:10" ht="15.75" customHeight="1" x14ac:dyDescent="0.3">
      <c r="A1418" s="66">
        <v>136150</v>
      </c>
      <c r="B1418" s="87"/>
      <c r="C1418" s="65"/>
      <c r="D1418" s="65"/>
      <c r="E1418" s="65"/>
      <c r="F1418" s="91" t="s">
        <v>946</v>
      </c>
      <c r="G1418" s="35">
        <v>6</v>
      </c>
      <c r="H1418" s="36">
        <v>1411</v>
      </c>
      <c r="I1418" s="36">
        <v>1580</v>
      </c>
      <c r="J1418" s="53">
        <v>1975</v>
      </c>
    </row>
    <row r="1419" spans="1:10" ht="15.75" customHeight="1" x14ac:dyDescent="0.3">
      <c r="A1419" s="66"/>
      <c r="B1419" s="87"/>
      <c r="C1419" s="65"/>
      <c r="D1419" s="65"/>
      <c r="E1419" s="65"/>
      <c r="F1419" s="95" t="s">
        <v>1505</v>
      </c>
      <c r="G1419" s="35"/>
      <c r="H1419" s="36"/>
      <c r="I1419" s="36"/>
      <c r="J1419" s="53"/>
    </row>
    <row r="1420" spans="1:10" ht="15.75" customHeight="1" x14ac:dyDescent="0.3">
      <c r="A1420" s="66">
        <v>35772</v>
      </c>
      <c r="B1420" s="87"/>
      <c r="C1420" s="65"/>
      <c r="D1420" s="65"/>
      <c r="E1420" s="65" t="s">
        <v>612</v>
      </c>
      <c r="F1420" s="93" t="s">
        <v>579</v>
      </c>
      <c r="G1420" s="35">
        <v>12</v>
      </c>
      <c r="H1420" s="36">
        <v>2536</v>
      </c>
      <c r="I1420" s="36">
        <v>2840</v>
      </c>
      <c r="J1420" s="53">
        <v>3550</v>
      </c>
    </row>
    <row r="1421" spans="1:10" ht="15.75" customHeight="1" x14ac:dyDescent="0.3">
      <c r="A1421" s="66">
        <v>35773</v>
      </c>
      <c r="B1421" s="87"/>
      <c r="C1421" s="65"/>
      <c r="D1421" s="65"/>
      <c r="E1421" s="65" t="s">
        <v>612</v>
      </c>
      <c r="F1421" s="93" t="s">
        <v>580</v>
      </c>
      <c r="G1421" s="35">
        <v>12</v>
      </c>
      <c r="H1421" s="36">
        <v>2536</v>
      </c>
      <c r="I1421" s="36">
        <v>2840</v>
      </c>
      <c r="J1421" s="53">
        <v>3550</v>
      </c>
    </row>
    <row r="1422" spans="1:10" ht="15.75" customHeight="1" x14ac:dyDescent="0.3">
      <c r="A1422" s="66">
        <v>35774</v>
      </c>
      <c r="B1422" s="87"/>
      <c r="C1422" s="65"/>
      <c r="D1422" s="65"/>
      <c r="E1422" s="65" t="s">
        <v>612</v>
      </c>
      <c r="F1422" s="93" t="s">
        <v>581</v>
      </c>
      <c r="G1422" s="35">
        <v>9</v>
      </c>
      <c r="H1422" s="36">
        <v>2036</v>
      </c>
      <c r="I1422" s="36">
        <v>2280</v>
      </c>
      <c r="J1422" s="53">
        <v>2850</v>
      </c>
    </row>
    <row r="1423" spans="1:10" ht="15.75" customHeight="1" x14ac:dyDescent="0.3">
      <c r="A1423" s="66">
        <v>35775</v>
      </c>
      <c r="B1423" s="87"/>
      <c r="C1423" s="65"/>
      <c r="D1423" s="65"/>
      <c r="E1423" s="65" t="s">
        <v>612</v>
      </c>
      <c r="F1423" s="93" t="s">
        <v>582</v>
      </c>
      <c r="G1423" s="35">
        <v>9</v>
      </c>
      <c r="H1423" s="36">
        <v>2036</v>
      </c>
      <c r="I1423" s="36">
        <v>2280</v>
      </c>
      <c r="J1423" s="53">
        <v>2850</v>
      </c>
    </row>
    <row r="1424" spans="1:10" ht="15.75" customHeight="1" x14ac:dyDescent="0.3">
      <c r="A1424" s="66">
        <v>35776</v>
      </c>
      <c r="B1424" s="87"/>
      <c r="C1424" s="65"/>
      <c r="D1424" s="65"/>
      <c r="E1424" s="65" t="s">
        <v>612</v>
      </c>
      <c r="F1424" s="93" t="s">
        <v>583</v>
      </c>
      <c r="G1424" s="35">
        <v>12</v>
      </c>
      <c r="H1424" s="36">
        <v>2536</v>
      </c>
      <c r="I1424" s="36">
        <v>2840</v>
      </c>
      <c r="J1424" s="53">
        <v>3550</v>
      </c>
    </row>
    <row r="1425" spans="1:10" ht="15.75" customHeight="1" x14ac:dyDescent="0.3">
      <c r="A1425" s="66"/>
      <c r="B1425" s="87"/>
      <c r="C1425" s="65"/>
      <c r="D1425" s="65"/>
      <c r="E1425" s="65"/>
      <c r="F1425" s="91" t="s">
        <v>1506</v>
      </c>
      <c r="G1425" s="35">
        <v>27</v>
      </c>
      <c r="H1425" s="36">
        <v>5283</v>
      </c>
      <c r="I1425" s="36">
        <v>5916</v>
      </c>
      <c r="J1425" s="53">
        <v>7395</v>
      </c>
    </row>
    <row r="1426" spans="1:10" ht="15.75" customHeight="1" x14ac:dyDescent="0.3">
      <c r="A1426" s="66"/>
      <c r="B1426" s="87"/>
      <c r="C1426" s="65"/>
      <c r="D1426" s="65"/>
      <c r="E1426" s="65"/>
      <c r="F1426" s="95" t="s">
        <v>1507</v>
      </c>
      <c r="G1426" s="35"/>
      <c r="H1426" s="36"/>
      <c r="I1426" s="36"/>
      <c r="J1426" s="53"/>
    </row>
    <row r="1427" spans="1:10" ht="15.75" customHeight="1" x14ac:dyDescent="0.3">
      <c r="A1427" s="66">
        <v>35765</v>
      </c>
      <c r="B1427" s="87"/>
      <c r="C1427" s="65"/>
      <c r="D1427" s="65"/>
      <c r="E1427" s="65" t="s">
        <v>612</v>
      </c>
      <c r="F1427" s="93" t="s">
        <v>572</v>
      </c>
      <c r="G1427" s="35">
        <v>1</v>
      </c>
      <c r="H1427" s="36">
        <v>225</v>
      </c>
      <c r="I1427" s="36">
        <v>252</v>
      </c>
      <c r="J1427" s="53">
        <v>315</v>
      </c>
    </row>
    <row r="1428" spans="1:10" ht="15.75" customHeight="1" x14ac:dyDescent="0.3">
      <c r="A1428" s="66"/>
      <c r="B1428" s="87"/>
      <c r="C1428" s="65"/>
      <c r="D1428" s="65"/>
      <c r="E1428" s="65"/>
      <c r="F1428" s="91" t="s">
        <v>1508</v>
      </c>
      <c r="G1428" s="35">
        <v>1</v>
      </c>
      <c r="H1428" s="36">
        <v>189</v>
      </c>
      <c r="I1428" s="36">
        <v>212</v>
      </c>
      <c r="J1428" s="53">
        <v>265</v>
      </c>
    </row>
    <row r="1429" spans="1:10" ht="15.75" customHeight="1" x14ac:dyDescent="0.3">
      <c r="A1429" s="66">
        <v>42027</v>
      </c>
      <c r="B1429" s="87"/>
      <c r="C1429" s="65"/>
      <c r="D1429" s="65"/>
      <c r="E1429" s="65" t="s">
        <v>612</v>
      </c>
      <c r="F1429" s="93" t="s">
        <v>883</v>
      </c>
      <c r="G1429" s="35">
        <v>4</v>
      </c>
      <c r="H1429" s="36">
        <v>871</v>
      </c>
      <c r="I1429" s="36">
        <v>976</v>
      </c>
      <c r="J1429" s="53">
        <v>1220</v>
      </c>
    </row>
    <row r="1430" spans="1:10" ht="15.75" customHeight="1" x14ac:dyDescent="0.3">
      <c r="A1430" s="66">
        <v>35769</v>
      </c>
      <c r="B1430" s="87"/>
      <c r="C1430" s="65"/>
      <c r="D1430" s="65"/>
      <c r="E1430" s="65" t="s">
        <v>612</v>
      </c>
      <c r="F1430" s="93" t="s">
        <v>576</v>
      </c>
      <c r="G1430" s="35">
        <v>4</v>
      </c>
      <c r="H1430" s="36">
        <v>871</v>
      </c>
      <c r="I1430" s="36">
        <v>976</v>
      </c>
      <c r="J1430" s="53">
        <v>1220</v>
      </c>
    </row>
    <row r="1431" spans="1:10" ht="15.75" customHeight="1" x14ac:dyDescent="0.3">
      <c r="A1431" s="66"/>
      <c r="B1431" s="87"/>
      <c r="C1431" s="65"/>
      <c r="D1431" s="65"/>
      <c r="E1431" s="65"/>
      <c r="F1431" s="91" t="s">
        <v>1509</v>
      </c>
      <c r="G1431" s="35">
        <v>3</v>
      </c>
      <c r="H1431" s="36">
        <v>661</v>
      </c>
      <c r="I1431" s="36">
        <v>740</v>
      </c>
      <c r="J1431" s="53">
        <v>925</v>
      </c>
    </row>
    <row r="1432" spans="1:10" ht="15.75" customHeight="1" x14ac:dyDescent="0.3">
      <c r="A1432" s="66">
        <v>35764</v>
      </c>
      <c r="B1432" s="87"/>
      <c r="C1432" s="65"/>
      <c r="D1432" s="65"/>
      <c r="E1432" s="65" t="s">
        <v>612</v>
      </c>
      <c r="F1432" s="93" t="s">
        <v>570</v>
      </c>
      <c r="G1432" s="35">
        <v>4</v>
      </c>
      <c r="H1432" s="36">
        <v>871</v>
      </c>
      <c r="I1432" s="36">
        <v>976</v>
      </c>
      <c r="J1432" s="53">
        <v>1220</v>
      </c>
    </row>
    <row r="1433" spans="1:10" ht="15.75" customHeight="1" x14ac:dyDescent="0.3">
      <c r="A1433" s="66">
        <v>35771</v>
      </c>
      <c r="B1433" s="87"/>
      <c r="C1433" s="65"/>
      <c r="D1433" s="65"/>
      <c r="E1433" s="65" t="s">
        <v>612</v>
      </c>
      <c r="F1433" s="93" t="s">
        <v>577</v>
      </c>
      <c r="G1433" s="35">
        <v>4</v>
      </c>
      <c r="H1433" s="36">
        <v>871</v>
      </c>
      <c r="I1433" s="36">
        <v>976</v>
      </c>
      <c r="J1433" s="53">
        <v>1220</v>
      </c>
    </row>
    <row r="1434" spans="1:10" ht="15.75" customHeight="1" x14ac:dyDescent="0.3">
      <c r="A1434" s="66">
        <v>35924</v>
      </c>
      <c r="B1434" s="87"/>
      <c r="C1434" s="65"/>
      <c r="D1434" s="65"/>
      <c r="E1434" s="65" t="s">
        <v>612</v>
      </c>
      <c r="F1434" s="93" t="s">
        <v>629</v>
      </c>
      <c r="G1434" s="35">
        <v>4</v>
      </c>
      <c r="H1434" s="36">
        <v>871</v>
      </c>
      <c r="I1434" s="36">
        <v>976</v>
      </c>
      <c r="J1434" s="53">
        <v>1220</v>
      </c>
    </row>
    <row r="1435" spans="1:10" ht="15.75" customHeight="1" x14ac:dyDescent="0.3">
      <c r="A1435" s="66"/>
      <c r="B1435" s="87"/>
      <c r="C1435" s="65"/>
      <c r="D1435" s="65"/>
      <c r="E1435" s="65"/>
      <c r="F1435" s="91" t="s">
        <v>1510</v>
      </c>
      <c r="G1435" s="35">
        <v>3</v>
      </c>
      <c r="H1435" s="36">
        <v>732</v>
      </c>
      <c r="I1435" s="36">
        <v>820</v>
      </c>
      <c r="J1435" s="53">
        <v>1025</v>
      </c>
    </row>
    <row r="1436" spans="1:10" ht="15.75" customHeight="1" x14ac:dyDescent="0.3">
      <c r="A1436" s="66">
        <v>35766</v>
      </c>
      <c r="B1436" s="87"/>
      <c r="C1436" s="65"/>
      <c r="D1436" s="65"/>
      <c r="E1436" s="65" t="s">
        <v>612</v>
      </c>
      <c r="F1436" s="94" t="s">
        <v>573</v>
      </c>
      <c r="G1436" s="35">
        <v>4</v>
      </c>
      <c r="H1436" s="36">
        <v>804</v>
      </c>
      <c r="I1436" s="36">
        <v>900</v>
      </c>
      <c r="J1436" s="53">
        <v>1125</v>
      </c>
    </row>
    <row r="1437" spans="1:10" ht="15.75" customHeight="1" x14ac:dyDescent="0.3">
      <c r="A1437" s="66"/>
      <c r="B1437" s="87"/>
      <c r="C1437" s="65"/>
      <c r="D1437" s="65"/>
      <c r="E1437" s="65"/>
      <c r="F1437" s="91" t="s">
        <v>1511</v>
      </c>
      <c r="G1437" s="35">
        <v>3</v>
      </c>
      <c r="H1437" s="36">
        <v>675</v>
      </c>
      <c r="I1437" s="36">
        <v>756</v>
      </c>
      <c r="J1437" s="53">
        <v>945</v>
      </c>
    </row>
    <row r="1438" spans="1:10" ht="15.75" customHeight="1" x14ac:dyDescent="0.3">
      <c r="A1438" s="66">
        <v>35767</v>
      </c>
      <c r="B1438" s="87"/>
      <c r="C1438" s="67"/>
      <c r="D1438" s="67"/>
      <c r="E1438" s="65" t="s">
        <v>612</v>
      </c>
      <c r="F1438" s="93" t="s">
        <v>574</v>
      </c>
      <c r="G1438" s="35">
        <v>6</v>
      </c>
      <c r="H1438" s="36">
        <v>1318</v>
      </c>
      <c r="I1438" s="36">
        <v>1476</v>
      </c>
      <c r="J1438" s="53">
        <v>1845</v>
      </c>
    </row>
    <row r="1439" spans="1:10" ht="15.75" customHeight="1" x14ac:dyDescent="0.3">
      <c r="A1439" s="66"/>
      <c r="B1439" s="87"/>
      <c r="C1439" s="67"/>
      <c r="D1439" s="67"/>
      <c r="E1439" s="65"/>
      <c r="F1439" s="91" t="s">
        <v>1512</v>
      </c>
      <c r="G1439" s="35">
        <v>5</v>
      </c>
      <c r="H1439" s="36">
        <v>1107</v>
      </c>
      <c r="I1439" s="36">
        <v>1240</v>
      </c>
      <c r="J1439" s="53">
        <v>1550</v>
      </c>
    </row>
    <row r="1440" spans="1:10" ht="15.75" customHeight="1" x14ac:dyDescent="0.3">
      <c r="A1440" s="66">
        <v>35923</v>
      </c>
      <c r="B1440" s="87"/>
      <c r="C1440" s="65"/>
      <c r="D1440" s="65"/>
      <c r="E1440" s="65" t="s">
        <v>612</v>
      </c>
      <c r="F1440" s="94" t="s">
        <v>628</v>
      </c>
      <c r="G1440" s="35">
        <v>2</v>
      </c>
      <c r="H1440" s="36">
        <v>446</v>
      </c>
      <c r="I1440" s="36">
        <v>500</v>
      </c>
      <c r="J1440" s="53">
        <v>625</v>
      </c>
    </row>
    <row r="1441" spans="1:10" ht="15.75" customHeight="1" x14ac:dyDescent="0.3">
      <c r="A1441" s="66"/>
      <c r="B1441" s="87"/>
      <c r="C1441" s="65"/>
      <c r="D1441" s="65"/>
      <c r="E1441" s="65"/>
      <c r="F1441" s="91" t="s">
        <v>1513</v>
      </c>
      <c r="G1441" s="35">
        <v>1</v>
      </c>
      <c r="H1441" s="36">
        <v>321</v>
      </c>
      <c r="I1441" s="36">
        <v>360</v>
      </c>
      <c r="J1441" s="53">
        <v>450</v>
      </c>
    </row>
    <row r="1442" spans="1:10" ht="15.75" customHeight="1" x14ac:dyDescent="0.3">
      <c r="A1442" s="66"/>
      <c r="B1442" s="87"/>
      <c r="C1442" s="65"/>
      <c r="D1442" s="65"/>
      <c r="E1442" s="65"/>
      <c r="F1442" s="95" t="s">
        <v>1514</v>
      </c>
      <c r="G1442" s="35"/>
      <c r="H1442" s="36"/>
      <c r="I1442" s="36"/>
      <c r="J1442" s="53"/>
    </row>
    <row r="1443" spans="1:10" ht="15.75" customHeight="1" x14ac:dyDescent="0.3">
      <c r="A1443" s="66">
        <v>32418</v>
      </c>
      <c r="B1443" s="87"/>
      <c r="C1443" s="65"/>
      <c r="D1443" s="65"/>
      <c r="E1443" s="65" t="s">
        <v>612</v>
      </c>
      <c r="F1443" s="93" t="s">
        <v>282</v>
      </c>
      <c r="G1443" s="35">
        <v>10</v>
      </c>
      <c r="H1443" s="36">
        <v>2143</v>
      </c>
      <c r="I1443" s="36">
        <v>2400</v>
      </c>
      <c r="J1443" s="53">
        <v>3000</v>
      </c>
    </row>
    <row r="1444" spans="1:10" ht="15.75" customHeight="1" x14ac:dyDescent="0.3">
      <c r="A1444" s="66">
        <v>34002</v>
      </c>
      <c r="B1444" s="87"/>
      <c r="C1444" s="65"/>
      <c r="D1444" s="65"/>
      <c r="E1444" s="65" t="s">
        <v>612</v>
      </c>
      <c r="F1444" s="94" t="s">
        <v>451</v>
      </c>
      <c r="G1444" s="35">
        <v>10</v>
      </c>
      <c r="H1444" s="36">
        <v>2143</v>
      </c>
      <c r="I1444" s="36">
        <v>2400</v>
      </c>
      <c r="J1444" s="53">
        <v>3000</v>
      </c>
    </row>
    <row r="1445" spans="1:10" ht="15.75" customHeight="1" x14ac:dyDescent="0.3">
      <c r="A1445" s="66"/>
      <c r="B1445" s="87"/>
      <c r="C1445" s="65"/>
      <c r="D1445" s="65"/>
      <c r="E1445" s="65"/>
      <c r="F1445" s="91" t="s">
        <v>1515</v>
      </c>
      <c r="G1445" s="35">
        <v>4</v>
      </c>
      <c r="H1445" s="36">
        <v>954</v>
      </c>
      <c r="I1445" s="36">
        <v>1068</v>
      </c>
      <c r="J1445" s="53">
        <v>1335</v>
      </c>
    </row>
    <row r="1446" spans="1:10" ht="15.75" customHeight="1" x14ac:dyDescent="0.3">
      <c r="A1446" s="66"/>
      <c r="B1446" s="87"/>
      <c r="C1446" s="67"/>
      <c r="D1446" s="67"/>
      <c r="E1446" s="65"/>
      <c r="F1446" s="95" t="s">
        <v>1516</v>
      </c>
      <c r="G1446" s="35"/>
      <c r="H1446" s="36"/>
      <c r="I1446" s="36"/>
      <c r="J1446" s="53"/>
    </row>
    <row r="1447" spans="1:10" ht="15.75" customHeight="1" x14ac:dyDescent="0.3">
      <c r="A1447" s="21">
        <v>33984</v>
      </c>
      <c r="B1447" s="87"/>
      <c r="C1447" s="65"/>
      <c r="D1447" s="65"/>
      <c r="E1447" s="65"/>
      <c r="F1447" s="93" t="s">
        <v>448</v>
      </c>
      <c r="G1447" s="35">
        <v>21</v>
      </c>
      <c r="H1447" s="36">
        <v>4536</v>
      </c>
      <c r="I1447" s="36">
        <v>5080</v>
      </c>
      <c r="J1447" s="53">
        <v>6350</v>
      </c>
    </row>
    <row r="1448" spans="1:10" ht="15.75" customHeight="1" x14ac:dyDescent="0.3">
      <c r="A1448" s="21">
        <v>34511</v>
      </c>
      <c r="B1448" s="86"/>
      <c r="C1448" s="21"/>
      <c r="D1448" s="21"/>
      <c r="E1448" s="70"/>
      <c r="F1448" s="93" t="s">
        <v>483</v>
      </c>
      <c r="G1448" s="35">
        <v>25</v>
      </c>
      <c r="H1448" s="36">
        <v>5429</v>
      </c>
      <c r="I1448" s="36">
        <v>6080</v>
      </c>
      <c r="J1448" s="53">
        <v>7600</v>
      </c>
    </row>
    <row r="1449" spans="1:10" ht="15.75" customHeight="1" x14ac:dyDescent="0.3">
      <c r="A1449" s="21">
        <v>34515</v>
      </c>
      <c r="B1449" s="86"/>
      <c r="C1449" s="21"/>
      <c r="D1449" s="21"/>
      <c r="E1449" s="70"/>
      <c r="F1449" s="94" t="s">
        <v>484</v>
      </c>
      <c r="G1449" s="35">
        <v>22</v>
      </c>
      <c r="H1449" s="36">
        <v>4893</v>
      </c>
      <c r="I1449" s="36">
        <v>5480</v>
      </c>
      <c r="J1449" s="53">
        <v>6850</v>
      </c>
    </row>
    <row r="1450" spans="1:10" ht="15.75" customHeight="1" x14ac:dyDescent="0.3">
      <c r="A1450" s="21">
        <v>34517</v>
      </c>
      <c r="B1450" s="87"/>
      <c r="C1450" s="65"/>
      <c r="D1450" s="65"/>
      <c r="E1450" s="65"/>
      <c r="F1450" s="93" t="s">
        <v>485</v>
      </c>
      <c r="G1450" s="35">
        <v>38</v>
      </c>
      <c r="H1450" s="36">
        <v>8214</v>
      </c>
      <c r="I1450" s="36">
        <v>9200</v>
      </c>
      <c r="J1450" s="53">
        <v>11500</v>
      </c>
    </row>
    <row r="1451" spans="1:10" ht="15.75" customHeight="1" x14ac:dyDescent="0.3">
      <c r="A1451" s="21">
        <v>35075</v>
      </c>
      <c r="B1451" s="87"/>
      <c r="C1451" s="65"/>
      <c r="D1451" s="65"/>
      <c r="E1451" s="65"/>
      <c r="F1451" s="93" t="s">
        <v>529</v>
      </c>
      <c r="G1451" s="35">
        <v>20</v>
      </c>
      <c r="H1451" s="36">
        <v>4479</v>
      </c>
      <c r="I1451" s="36">
        <v>5016</v>
      </c>
      <c r="J1451" s="53">
        <v>6270</v>
      </c>
    </row>
    <row r="1452" spans="1:10" ht="15.75" customHeight="1" x14ac:dyDescent="0.3">
      <c r="A1452" s="21">
        <v>42723</v>
      </c>
      <c r="B1452" s="87"/>
      <c r="C1452" s="65"/>
      <c r="D1452" s="65"/>
      <c r="E1452" s="65"/>
      <c r="F1452" s="91" t="s">
        <v>912</v>
      </c>
      <c r="G1452" s="35">
        <v>110</v>
      </c>
      <c r="H1452" s="36">
        <v>19950</v>
      </c>
      <c r="I1452" s="36">
        <v>22344</v>
      </c>
      <c r="J1452" s="53">
        <v>27930</v>
      </c>
    </row>
    <row r="1453" spans="1:10" ht="15.75" customHeight="1" x14ac:dyDescent="0.3">
      <c r="A1453" s="21"/>
      <c r="B1453" s="86"/>
      <c r="C1453" s="21"/>
      <c r="D1453" s="21"/>
      <c r="E1453" s="70"/>
      <c r="F1453" s="95" t="s">
        <v>1517</v>
      </c>
      <c r="G1453" s="35"/>
      <c r="H1453" s="36"/>
      <c r="I1453" s="36"/>
      <c r="J1453" s="53"/>
    </row>
    <row r="1454" spans="1:10" ht="15.75" customHeight="1" x14ac:dyDescent="0.3">
      <c r="A1454" s="57">
        <v>33984</v>
      </c>
      <c r="B1454" s="88"/>
      <c r="C1454" s="57"/>
      <c r="D1454" s="57"/>
      <c r="E1454" s="70"/>
      <c r="F1454" s="94" t="s">
        <v>448</v>
      </c>
      <c r="G1454" s="35">
        <v>21</v>
      </c>
      <c r="H1454" s="36">
        <v>4536</v>
      </c>
      <c r="I1454" s="36">
        <v>5080</v>
      </c>
      <c r="J1454" s="53">
        <v>6350</v>
      </c>
    </row>
    <row r="1455" spans="1:10" ht="15.75" customHeight="1" x14ac:dyDescent="0.3">
      <c r="A1455" s="66">
        <v>33979</v>
      </c>
      <c r="B1455" s="87"/>
      <c r="C1455" s="67"/>
      <c r="D1455" s="67"/>
      <c r="E1455" s="70"/>
      <c r="F1455" s="93" t="s">
        <v>1518</v>
      </c>
      <c r="G1455" s="35">
        <v>25</v>
      </c>
      <c r="H1455" s="36">
        <v>5393</v>
      </c>
      <c r="I1455" s="36">
        <v>6040</v>
      </c>
      <c r="J1455" s="53">
        <v>7550</v>
      </c>
    </row>
    <row r="1456" spans="1:10" ht="15.75" customHeight="1" x14ac:dyDescent="0.3">
      <c r="A1456" s="66">
        <v>33980</v>
      </c>
      <c r="B1456" s="87"/>
      <c r="C1456" s="67"/>
      <c r="D1456" s="67"/>
      <c r="E1456" s="70"/>
      <c r="F1456" s="93" t="s">
        <v>445</v>
      </c>
      <c r="G1456" s="35">
        <v>50</v>
      </c>
      <c r="H1456" s="36">
        <v>10929</v>
      </c>
      <c r="I1456" s="36">
        <v>12240</v>
      </c>
      <c r="J1456" s="53">
        <v>15300</v>
      </c>
    </row>
    <row r="1457" spans="1:10" ht="15.75" customHeight="1" x14ac:dyDescent="0.3">
      <c r="A1457" s="66">
        <v>33982</v>
      </c>
      <c r="B1457" s="87"/>
      <c r="C1457" s="67"/>
      <c r="D1457" s="67"/>
      <c r="E1457" s="62"/>
      <c r="F1457" s="93" t="s">
        <v>446</v>
      </c>
      <c r="G1457" s="35">
        <v>33</v>
      </c>
      <c r="H1457" s="36">
        <v>7286</v>
      </c>
      <c r="I1457" s="36">
        <v>8160</v>
      </c>
      <c r="J1457" s="53">
        <v>10200</v>
      </c>
    </row>
    <row r="1458" spans="1:10" ht="15.75" customHeight="1" x14ac:dyDescent="0.3">
      <c r="A1458" s="65">
        <v>42426</v>
      </c>
      <c r="B1458" s="87"/>
      <c r="C1458" s="67"/>
      <c r="D1458" s="67"/>
      <c r="E1458" s="62"/>
      <c r="F1458" s="94" t="s">
        <v>898</v>
      </c>
      <c r="G1458" s="35">
        <v>33</v>
      </c>
      <c r="H1458" s="36">
        <v>7286</v>
      </c>
      <c r="I1458" s="36">
        <v>8160</v>
      </c>
      <c r="J1458" s="53">
        <v>10200</v>
      </c>
    </row>
    <row r="1459" spans="1:10" ht="15.75" customHeight="1" x14ac:dyDescent="0.3">
      <c r="A1459" s="65">
        <v>42489</v>
      </c>
      <c r="B1459" s="87"/>
      <c r="C1459" s="67"/>
      <c r="D1459" s="67"/>
      <c r="E1459" s="65"/>
      <c r="F1459" s="91" t="s">
        <v>899</v>
      </c>
      <c r="G1459" s="35">
        <v>141</v>
      </c>
      <c r="H1459" s="36">
        <v>25600</v>
      </c>
      <c r="I1459" s="36">
        <v>28672</v>
      </c>
      <c r="J1459" s="53">
        <v>35840</v>
      </c>
    </row>
    <row r="1460" spans="1:10" ht="15.75" customHeight="1" x14ac:dyDescent="0.3">
      <c r="A1460" s="65"/>
      <c r="B1460" s="87"/>
      <c r="C1460" s="67"/>
      <c r="D1460" s="67"/>
      <c r="E1460" s="65"/>
      <c r="F1460" s="95" t="s">
        <v>1519</v>
      </c>
      <c r="G1460" s="35"/>
      <c r="H1460" s="36"/>
      <c r="I1460" s="36"/>
      <c r="J1460" s="53"/>
    </row>
    <row r="1461" spans="1:10" ht="15.75" customHeight="1" x14ac:dyDescent="0.3">
      <c r="A1461" s="65">
        <v>32627</v>
      </c>
      <c r="B1461" s="87"/>
      <c r="C1461" s="67"/>
      <c r="D1461" s="67"/>
      <c r="E1461" s="65"/>
      <c r="F1461" s="93" t="s">
        <v>312</v>
      </c>
      <c r="G1461" s="35">
        <v>36</v>
      </c>
      <c r="H1461" s="36">
        <v>7957</v>
      </c>
      <c r="I1461" s="36">
        <v>8912</v>
      </c>
      <c r="J1461" s="53">
        <v>11140</v>
      </c>
    </row>
    <row r="1462" spans="1:10" ht="15.75" customHeight="1" x14ac:dyDescent="0.3">
      <c r="A1462" s="65">
        <v>32628</v>
      </c>
      <c r="B1462" s="87"/>
      <c r="C1462" s="67"/>
      <c r="D1462" s="67"/>
      <c r="E1462" s="65"/>
      <c r="F1462" s="94" t="s">
        <v>313</v>
      </c>
      <c r="G1462" s="35">
        <v>44</v>
      </c>
      <c r="H1462" s="36">
        <v>9643</v>
      </c>
      <c r="I1462" s="36">
        <v>10800</v>
      </c>
      <c r="J1462" s="53">
        <v>13500</v>
      </c>
    </row>
    <row r="1463" spans="1:10" ht="15.75" customHeight="1" x14ac:dyDescent="0.3">
      <c r="A1463" s="65">
        <v>32629</v>
      </c>
      <c r="B1463" s="87"/>
      <c r="C1463" s="67"/>
      <c r="D1463" s="67"/>
      <c r="E1463" s="65"/>
      <c r="F1463" s="93" t="s">
        <v>314</v>
      </c>
      <c r="G1463" s="35">
        <v>39</v>
      </c>
      <c r="H1463" s="36">
        <v>8536</v>
      </c>
      <c r="I1463" s="36">
        <v>9560</v>
      </c>
      <c r="J1463" s="53">
        <v>11950</v>
      </c>
    </row>
    <row r="1464" spans="1:10" ht="15.75" customHeight="1" x14ac:dyDescent="0.3">
      <c r="A1464" s="65">
        <v>32630</v>
      </c>
      <c r="B1464" s="87"/>
      <c r="C1464" s="67"/>
      <c r="D1464" s="67"/>
      <c r="E1464" s="65"/>
      <c r="F1464" s="93" t="s">
        <v>315</v>
      </c>
      <c r="G1464" s="35">
        <v>65</v>
      </c>
      <c r="H1464" s="36">
        <v>14214</v>
      </c>
      <c r="I1464" s="36">
        <v>15920</v>
      </c>
      <c r="J1464" s="53">
        <v>19900</v>
      </c>
    </row>
    <row r="1465" spans="1:10" ht="15.75" customHeight="1" x14ac:dyDescent="0.3">
      <c r="A1465" s="65">
        <v>33984</v>
      </c>
      <c r="B1465" s="87"/>
      <c r="C1465" s="67"/>
      <c r="D1465" s="67"/>
      <c r="E1465" s="62"/>
      <c r="F1465" s="93" t="s">
        <v>448</v>
      </c>
      <c r="G1465" s="35">
        <v>21</v>
      </c>
      <c r="H1465" s="36">
        <v>4536</v>
      </c>
      <c r="I1465" s="36">
        <v>5080</v>
      </c>
      <c r="J1465" s="53">
        <v>6350</v>
      </c>
    </row>
    <row r="1466" spans="1:10" ht="15.75" customHeight="1" x14ac:dyDescent="0.3">
      <c r="A1466" s="65">
        <v>31774</v>
      </c>
      <c r="B1466" s="87"/>
      <c r="C1466" s="67"/>
      <c r="D1466" s="67"/>
      <c r="E1466" s="62"/>
      <c r="F1466" s="92" t="s">
        <v>243</v>
      </c>
      <c r="G1466" s="35">
        <v>179</v>
      </c>
      <c r="H1466" s="36">
        <v>32600</v>
      </c>
      <c r="I1466" s="36">
        <v>36512</v>
      </c>
      <c r="J1466" s="53">
        <v>45640</v>
      </c>
    </row>
    <row r="1467" spans="1:10" ht="15.75" customHeight="1" x14ac:dyDescent="0.3">
      <c r="A1467" s="65"/>
      <c r="B1467" s="87"/>
      <c r="C1467" s="67"/>
      <c r="D1467" s="67"/>
      <c r="E1467" s="65"/>
      <c r="F1467" s="95" t="s">
        <v>1519</v>
      </c>
      <c r="G1467" s="35"/>
      <c r="H1467" s="36"/>
      <c r="I1467" s="36"/>
      <c r="J1467" s="53"/>
    </row>
    <row r="1468" spans="1:10" ht="15.75" customHeight="1" x14ac:dyDescent="0.3">
      <c r="A1468" s="65">
        <v>33984</v>
      </c>
      <c r="B1468" s="87"/>
      <c r="C1468" s="67"/>
      <c r="D1468" s="67"/>
      <c r="E1468" s="65"/>
      <c r="F1468" s="93" t="s">
        <v>448</v>
      </c>
      <c r="G1468" s="35">
        <v>21</v>
      </c>
      <c r="H1468" s="36">
        <v>4536</v>
      </c>
      <c r="I1468" s="36">
        <v>5080</v>
      </c>
      <c r="J1468" s="53">
        <v>6350</v>
      </c>
    </row>
    <row r="1469" spans="1:10" ht="15.75" customHeight="1" x14ac:dyDescent="0.3">
      <c r="A1469" s="65">
        <v>34510</v>
      </c>
      <c r="B1469" s="87"/>
      <c r="C1469" s="67"/>
      <c r="D1469" s="67"/>
      <c r="E1469" s="62"/>
      <c r="F1469" s="93" t="s">
        <v>482</v>
      </c>
      <c r="G1469" s="35">
        <v>44</v>
      </c>
      <c r="H1469" s="36">
        <v>9643</v>
      </c>
      <c r="I1469" s="36">
        <v>10800</v>
      </c>
      <c r="J1469" s="53">
        <v>13500</v>
      </c>
    </row>
    <row r="1470" spans="1:10" ht="15.75" customHeight="1" x14ac:dyDescent="0.3">
      <c r="A1470" s="65">
        <v>34549</v>
      </c>
      <c r="B1470" s="87"/>
      <c r="C1470" s="67"/>
      <c r="D1470" s="67"/>
      <c r="E1470" s="62"/>
      <c r="F1470" s="94" t="s">
        <v>488</v>
      </c>
      <c r="G1470" s="35">
        <v>44</v>
      </c>
      <c r="H1470" s="36">
        <v>9643</v>
      </c>
      <c r="I1470" s="36">
        <v>10800</v>
      </c>
      <c r="J1470" s="53">
        <v>13500</v>
      </c>
    </row>
    <row r="1471" spans="1:10" ht="15.75" customHeight="1" x14ac:dyDescent="0.3">
      <c r="A1471" s="65">
        <v>34550</v>
      </c>
      <c r="B1471" s="87"/>
      <c r="C1471" s="67"/>
      <c r="D1471" s="67"/>
      <c r="E1471" s="65"/>
      <c r="F1471" s="93" t="s">
        <v>489</v>
      </c>
      <c r="G1471" s="35">
        <v>65</v>
      </c>
      <c r="H1471" s="36">
        <v>14214</v>
      </c>
      <c r="I1471" s="36">
        <v>15920</v>
      </c>
      <c r="J1471" s="53">
        <v>19900</v>
      </c>
    </row>
    <row r="1472" spans="1:10" ht="15.75" customHeight="1" x14ac:dyDescent="0.3">
      <c r="A1472" s="65">
        <v>34552</v>
      </c>
      <c r="B1472" s="87"/>
      <c r="C1472" s="67"/>
      <c r="D1472" s="67"/>
      <c r="E1472" s="62"/>
      <c r="F1472" s="93" t="s">
        <v>490</v>
      </c>
      <c r="G1472" s="35">
        <v>32</v>
      </c>
      <c r="H1472" s="36">
        <v>7043</v>
      </c>
      <c r="I1472" s="36">
        <v>7888</v>
      </c>
      <c r="J1472" s="53">
        <v>9860</v>
      </c>
    </row>
    <row r="1473" spans="1:10" ht="15.75" customHeight="1" x14ac:dyDescent="0.3">
      <c r="A1473" s="65">
        <v>44941</v>
      </c>
      <c r="B1473" s="87"/>
      <c r="C1473" s="67"/>
      <c r="D1473" s="67"/>
      <c r="E1473" s="62"/>
      <c r="F1473" s="92" t="s">
        <v>938</v>
      </c>
      <c r="G1473" s="35">
        <v>179</v>
      </c>
      <c r="H1473" s="36">
        <v>32600</v>
      </c>
      <c r="I1473" s="36">
        <v>36512</v>
      </c>
      <c r="J1473" s="53">
        <v>45640</v>
      </c>
    </row>
    <row r="1474" spans="1:10" ht="15.75" customHeight="1" x14ac:dyDescent="0.3">
      <c r="A1474" s="65"/>
      <c r="B1474" s="87"/>
      <c r="C1474" s="67"/>
      <c r="D1474" s="67"/>
      <c r="E1474" s="65"/>
      <c r="F1474" s="95" t="s">
        <v>1520</v>
      </c>
      <c r="G1474" s="35"/>
      <c r="H1474" s="36"/>
      <c r="I1474" s="36"/>
      <c r="J1474" s="53"/>
    </row>
    <row r="1475" spans="1:10" ht="15.75" customHeight="1" x14ac:dyDescent="0.3">
      <c r="A1475" s="65">
        <v>32658</v>
      </c>
      <c r="B1475" s="87"/>
      <c r="C1475" s="67"/>
      <c r="D1475" s="67"/>
      <c r="E1475" s="62"/>
      <c r="F1475" s="93" t="s">
        <v>326</v>
      </c>
      <c r="G1475" s="35">
        <v>33</v>
      </c>
      <c r="H1475" s="36">
        <v>7286</v>
      </c>
      <c r="I1475" s="36">
        <v>8160</v>
      </c>
      <c r="J1475" s="53">
        <v>10200</v>
      </c>
    </row>
    <row r="1476" spans="1:10" ht="15.75" customHeight="1" x14ac:dyDescent="0.3">
      <c r="A1476" s="65">
        <v>32803</v>
      </c>
      <c r="B1476" s="87"/>
      <c r="C1476" s="67"/>
      <c r="D1476" s="67"/>
      <c r="E1476" s="62"/>
      <c r="F1476" s="94" t="s">
        <v>327</v>
      </c>
      <c r="G1476" s="35">
        <v>33</v>
      </c>
      <c r="H1476" s="36">
        <v>7286</v>
      </c>
      <c r="I1476" s="36">
        <v>8160</v>
      </c>
      <c r="J1476" s="53">
        <v>10200</v>
      </c>
    </row>
    <row r="1477" spans="1:10" ht="15.75" customHeight="1" x14ac:dyDescent="0.3">
      <c r="A1477" s="65">
        <v>32804</v>
      </c>
      <c r="B1477" s="87"/>
      <c r="C1477" s="67"/>
      <c r="D1477" s="67"/>
      <c r="E1477" s="65"/>
      <c r="F1477" s="93" t="s">
        <v>328</v>
      </c>
      <c r="G1477" s="35">
        <v>30</v>
      </c>
      <c r="H1477" s="36">
        <v>6536</v>
      </c>
      <c r="I1477" s="36">
        <v>7320</v>
      </c>
      <c r="J1477" s="53">
        <v>9150</v>
      </c>
    </row>
    <row r="1478" spans="1:10" ht="15.75" customHeight="1" x14ac:dyDescent="0.3">
      <c r="A1478" s="65">
        <v>32805</v>
      </c>
      <c r="B1478" s="87"/>
      <c r="C1478" s="67"/>
      <c r="D1478" s="67"/>
      <c r="E1478" s="62"/>
      <c r="F1478" s="93" t="s">
        <v>329</v>
      </c>
      <c r="G1478" s="35">
        <v>41</v>
      </c>
      <c r="H1478" s="36">
        <v>9018</v>
      </c>
      <c r="I1478" s="36">
        <v>10100</v>
      </c>
      <c r="J1478" s="53">
        <v>12625</v>
      </c>
    </row>
    <row r="1479" spans="1:10" ht="15.75" customHeight="1" x14ac:dyDescent="0.3">
      <c r="A1479" s="65">
        <v>33984</v>
      </c>
      <c r="B1479" s="87"/>
      <c r="C1479" s="67"/>
      <c r="D1479" s="67"/>
      <c r="E1479" s="21"/>
      <c r="F1479" s="94" t="s">
        <v>448</v>
      </c>
      <c r="G1479" s="35">
        <v>21</v>
      </c>
      <c r="H1479" s="36">
        <v>4536</v>
      </c>
      <c r="I1479" s="36">
        <v>5080</v>
      </c>
      <c r="J1479" s="53">
        <v>6350</v>
      </c>
    </row>
    <row r="1480" spans="1:10" ht="15.75" customHeight="1" x14ac:dyDescent="0.3">
      <c r="A1480" s="65">
        <v>31775</v>
      </c>
      <c r="B1480" s="87"/>
      <c r="C1480" s="67"/>
      <c r="D1480" s="67"/>
      <c r="E1480" s="65"/>
      <c r="F1480" s="91" t="s">
        <v>245</v>
      </c>
      <c r="G1480" s="35">
        <v>141</v>
      </c>
      <c r="H1480" s="36">
        <v>25600</v>
      </c>
      <c r="I1480" s="36">
        <v>28672</v>
      </c>
      <c r="J1480" s="53">
        <v>35840</v>
      </c>
    </row>
    <row r="1481" spans="1:10" ht="15.75" customHeight="1" x14ac:dyDescent="0.3">
      <c r="A1481" s="65"/>
      <c r="B1481" s="87"/>
      <c r="C1481" s="67"/>
      <c r="D1481" s="67"/>
      <c r="E1481" s="21"/>
      <c r="F1481" s="95" t="s">
        <v>1521</v>
      </c>
      <c r="G1481" s="35"/>
      <c r="H1481" s="36"/>
      <c r="I1481" s="36"/>
      <c r="J1481" s="53"/>
    </row>
    <row r="1482" spans="1:10" ht="15.75" customHeight="1" x14ac:dyDescent="0.3">
      <c r="A1482" s="57">
        <v>43696</v>
      </c>
      <c r="B1482" s="88"/>
      <c r="C1482" s="57"/>
      <c r="D1482" s="57"/>
      <c r="E1482" s="57" t="s">
        <v>612</v>
      </c>
      <c r="F1482" s="94" t="s">
        <v>927</v>
      </c>
      <c r="G1482" s="35">
        <v>20</v>
      </c>
      <c r="H1482" s="36">
        <v>4286</v>
      </c>
      <c r="I1482" s="36">
        <v>4800</v>
      </c>
      <c r="J1482" s="53">
        <v>6000</v>
      </c>
    </row>
    <row r="1483" spans="1:10" ht="15.75" customHeight="1" x14ac:dyDescent="0.3">
      <c r="A1483" s="66"/>
      <c r="B1483" s="87"/>
      <c r="C1483" s="65"/>
      <c r="D1483" s="65"/>
      <c r="E1483" s="65"/>
      <c r="F1483" s="91" t="s">
        <v>1522</v>
      </c>
      <c r="G1483" s="35">
        <v>0</v>
      </c>
      <c r="H1483" s="36">
        <v>0</v>
      </c>
      <c r="I1483" s="36">
        <v>5</v>
      </c>
      <c r="J1483" s="53">
        <v>0</v>
      </c>
    </row>
    <row r="1484" spans="1:10" ht="15.75" customHeight="1" x14ac:dyDescent="0.3">
      <c r="A1484" s="66"/>
      <c r="B1484" s="87"/>
      <c r="C1484" s="65"/>
      <c r="D1484" s="65"/>
      <c r="E1484" s="65"/>
      <c r="F1484" s="95" t="s">
        <v>1523</v>
      </c>
      <c r="G1484" s="35"/>
      <c r="H1484" s="36"/>
      <c r="I1484" s="36"/>
      <c r="J1484" s="53"/>
    </row>
    <row r="1485" spans="1:10" ht="15.75" customHeight="1" x14ac:dyDescent="0.3">
      <c r="A1485" s="66">
        <v>33493</v>
      </c>
      <c r="B1485" s="87"/>
      <c r="C1485" s="65"/>
      <c r="D1485" s="65"/>
      <c r="E1485" s="65" t="s">
        <v>612</v>
      </c>
      <c r="F1485" s="93" t="s">
        <v>397</v>
      </c>
      <c r="G1485" s="35">
        <v>11</v>
      </c>
      <c r="H1485" s="36">
        <v>2357</v>
      </c>
      <c r="I1485" s="36">
        <v>2640</v>
      </c>
      <c r="J1485" s="53">
        <v>3300</v>
      </c>
    </row>
    <row r="1486" spans="1:10" ht="15.75" customHeight="1" x14ac:dyDescent="0.3">
      <c r="A1486" s="66"/>
      <c r="B1486" s="87"/>
      <c r="C1486" s="65"/>
      <c r="D1486" s="65"/>
      <c r="E1486" s="65"/>
      <c r="F1486" s="91" t="s">
        <v>1524</v>
      </c>
      <c r="G1486" s="35">
        <v>0</v>
      </c>
      <c r="H1486" s="36">
        <v>0</v>
      </c>
      <c r="I1486" s="36">
        <v>5</v>
      </c>
      <c r="J1486" s="53">
        <v>0</v>
      </c>
    </row>
    <row r="1487" spans="1:10" ht="15.75" customHeight="1" x14ac:dyDescent="0.3">
      <c r="A1487" s="66"/>
      <c r="B1487" s="87"/>
      <c r="C1487" s="65"/>
      <c r="D1487" s="65"/>
      <c r="E1487" s="65"/>
      <c r="F1487" s="95" t="s">
        <v>1525</v>
      </c>
      <c r="G1487" s="35"/>
      <c r="H1487" s="36"/>
      <c r="I1487" s="36"/>
      <c r="J1487" s="53"/>
    </row>
    <row r="1488" spans="1:10" ht="15.75" customHeight="1" x14ac:dyDescent="0.3">
      <c r="A1488" s="66">
        <v>34088</v>
      </c>
      <c r="B1488" s="87"/>
      <c r="C1488" s="65"/>
      <c r="D1488" s="65"/>
      <c r="E1488" s="65"/>
      <c r="F1488" s="93" t="s">
        <v>1526</v>
      </c>
      <c r="G1488" s="35">
        <v>0</v>
      </c>
      <c r="H1488" s="36">
        <v>0</v>
      </c>
      <c r="I1488" s="36">
        <v>0</v>
      </c>
      <c r="J1488" s="53">
        <v>0</v>
      </c>
    </row>
    <row r="1489" spans="1:10" ht="15.75" customHeight="1" x14ac:dyDescent="0.3">
      <c r="A1489" s="66">
        <v>37771</v>
      </c>
      <c r="B1489" s="87"/>
      <c r="C1489" s="65"/>
      <c r="D1489" s="65"/>
      <c r="E1489" s="65"/>
      <c r="F1489" s="93" t="s">
        <v>1527</v>
      </c>
      <c r="G1489" s="35">
        <v>0</v>
      </c>
      <c r="H1489" s="36">
        <v>0</v>
      </c>
      <c r="I1489" s="36">
        <v>0</v>
      </c>
      <c r="J1489" s="53">
        <v>0</v>
      </c>
    </row>
    <row r="1490" spans="1:10" ht="15.75" customHeight="1" x14ac:dyDescent="0.3">
      <c r="A1490" s="66">
        <v>136153</v>
      </c>
      <c r="B1490" s="87"/>
      <c r="C1490" s="65"/>
      <c r="D1490" s="65"/>
      <c r="E1490" s="65"/>
      <c r="F1490" s="91" t="s">
        <v>949</v>
      </c>
      <c r="G1490" s="35">
        <v>11</v>
      </c>
      <c r="H1490" s="36">
        <v>2425</v>
      </c>
      <c r="I1490" s="36">
        <v>2716</v>
      </c>
      <c r="J1490" s="53">
        <v>3395</v>
      </c>
    </row>
    <row r="1491" spans="1:10" ht="15.75" customHeight="1" x14ac:dyDescent="0.3">
      <c r="A1491" s="66"/>
      <c r="B1491" s="87"/>
      <c r="C1491" s="65"/>
      <c r="D1491" s="65"/>
      <c r="E1491" s="65"/>
      <c r="F1491" s="95" t="s">
        <v>1525</v>
      </c>
      <c r="G1491" s="35"/>
      <c r="H1491" s="36"/>
      <c r="I1491" s="36"/>
      <c r="J1491" s="53"/>
    </row>
    <row r="1492" spans="1:10" ht="15.75" customHeight="1" x14ac:dyDescent="0.3">
      <c r="A1492" s="66">
        <v>31784</v>
      </c>
      <c r="B1492" s="87"/>
      <c r="C1492" s="65"/>
      <c r="D1492" s="65"/>
      <c r="E1492" s="65"/>
      <c r="F1492" s="93" t="s">
        <v>1528</v>
      </c>
      <c r="G1492" s="35">
        <v>0</v>
      </c>
      <c r="H1492" s="36">
        <v>0</v>
      </c>
      <c r="I1492" s="36">
        <v>0</v>
      </c>
      <c r="J1492" s="53">
        <v>0</v>
      </c>
    </row>
    <row r="1493" spans="1:10" ht="15.75" customHeight="1" x14ac:dyDescent="0.3">
      <c r="A1493" s="66">
        <v>34337</v>
      </c>
      <c r="B1493" s="87"/>
      <c r="C1493" s="65"/>
      <c r="D1493" s="65"/>
      <c r="E1493" s="65"/>
      <c r="F1493" s="93" t="s">
        <v>1529</v>
      </c>
      <c r="G1493" s="35">
        <v>0</v>
      </c>
      <c r="H1493" s="36">
        <v>0</v>
      </c>
      <c r="I1493" s="36">
        <v>0</v>
      </c>
      <c r="J1493" s="53">
        <v>0</v>
      </c>
    </row>
    <row r="1494" spans="1:10" ht="15.75" customHeight="1" x14ac:dyDescent="0.3">
      <c r="A1494" s="66">
        <v>136152</v>
      </c>
      <c r="B1494" s="87"/>
      <c r="C1494" s="65"/>
      <c r="D1494" s="65"/>
      <c r="E1494" s="65"/>
      <c r="F1494" s="91" t="s">
        <v>948</v>
      </c>
      <c r="G1494" s="35">
        <v>11</v>
      </c>
      <c r="H1494" s="36">
        <v>2425</v>
      </c>
      <c r="I1494" s="36">
        <v>2716</v>
      </c>
      <c r="J1494" s="53">
        <v>3395</v>
      </c>
    </row>
    <row r="1495" spans="1:10" ht="15.75" customHeight="1" x14ac:dyDescent="0.3">
      <c r="A1495" s="66"/>
      <c r="B1495" s="87"/>
      <c r="C1495" s="65"/>
      <c r="D1495" s="65"/>
      <c r="E1495" s="65"/>
      <c r="F1495" s="95" t="s">
        <v>1530</v>
      </c>
      <c r="G1495" s="35"/>
      <c r="H1495" s="36"/>
      <c r="I1495" s="36"/>
      <c r="J1495" s="53"/>
    </row>
    <row r="1496" spans="1:10" ht="15.75" customHeight="1" x14ac:dyDescent="0.3">
      <c r="A1496" s="57">
        <v>31704</v>
      </c>
      <c r="B1496" s="88"/>
      <c r="C1496" s="57"/>
      <c r="D1496" s="57"/>
      <c r="E1496" s="57"/>
      <c r="F1496" s="93" t="s">
        <v>1353</v>
      </c>
      <c r="G1496" s="35">
        <v>0</v>
      </c>
      <c r="H1496" s="36">
        <v>0</v>
      </c>
      <c r="I1496" s="36">
        <v>0</v>
      </c>
      <c r="J1496" s="53">
        <v>0</v>
      </c>
    </row>
    <row r="1497" spans="1:10" ht="15.75" customHeight="1" x14ac:dyDescent="0.3">
      <c r="A1497" s="57">
        <v>31779</v>
      </c>
      <c r="B1497" s="88"/>
      <c r="C1497" s="57"/>
      <c r="D1497" s="57"/>
      <c r="E1497" s="57"/>
      <c r="F1497" s="94" t="s">
        <v>1531</v>
      </c>
      <c r="G1497" s="35">
        <v>0</v>
      </c>
      <c r="H1497" s="36">
        <v>0</v>
      </c>
      <c r="I1497" s="36">
        <v>0</v>
      </c>
      <c r="J1497" s="53">
        <v>0</v>
      </c>
    </row>
    <row r="1498" spans="1:10" ht="15.75" customHeight="1" x14ac:dyDescent="0.3">
      <c r="A1498" s="66">
        <v>136579</v>
      </c>
      <c r="B1498" s="87"/>
      <c r="C1498" s="65"/>
      <c r="D1498" s="65"/>
      <c r="E1498" s="65"/>
      <c r="F1498" s="91" t="s">
        <v>959</v>
      </c>
      <c r="G1498" s="35">
        <v>11</v>
      </c>
      <c r="H1498" s="36">
        <v>2425</v>
      </c>
      <c r="I1498" s="36">
        <v>2716</v>
      </c>
      <c r="J1498" s="53">
        <v>3395</v>
      </c>
    </row>
    <row r="1499" spans="1:10" ht="15.75" customHeight="1" x14ac:dyDescent="0.3">
      <c r="A1499" s="66"/>
      <c r="B1499" s="87"/>
      <c r="C1499" s="65"/>
      <c r="D1499" s="65"/>
      <c r="E1499" s="65"/>
      <c r="F1499" s="95" t="s">
        <v>1530</v>
      </c>
      <c r="G1499" s="35"/>
      <c r="H1499" s="36"/>
      <c r="I1499" s="36"/>
      <c r="J1499" s="53"/>
    </row>
    <row r="1500" spans="1:10" ht="15.75" customHeight="1" x14ac:dyDescent="0.3">
      <c r="A1500" s="66">
        <v>31781</v>
      </c>
      <c r="B1500" s="87"/>
      <c r="C1500" s="65"/>
      <c r="D1500" s="65"/>
      <c r="E1500" s="65"/>
      <c r="F1500" s="93" t="s">
        <v>1532</v>
      </c>
      <c r="G1500" s="35">
        <v>0</v>
      </c>
      <c r="H1500" s="36">
        <v>0</v>
      </c>
      <c r="I1500" s="36">
        <v>0</v>
      </c>
      <c r="J1500" s="53">
        <v>0</v>
      </c>
    </row>
    <row r="1501" spans="1:10" ht="15.75" customHeight="1" x14ac:dyDescent="0.3">
      <c r="A1501" s="66">
        <v>34082</v>
      </c>
      <c r="B1501" s="87"/>
      <c r="C1501" s="65"/>
      <c r="D1501" s="65"/>
      <c r="E1501" s="65"/>
      <c r="F1501" s="93" t="s">
        <v>1533</v>
      </c>
      <c r="G1501" s="35">
        <v>0</v>
      </c>
      <c r="H1501" s="36">
        <v>0</v>
      </c>
      <c r="I1501" s="36">
        <v>0</v>
      </c>
      <c r="J1501" s="53">
        <v>0</v>
      </c>
    </row>
    <row r="1502" spans="1:10" ht="15.75" customHeight="1" x14ac:dyDescent="0.3">
      <c r="A1502" s="66">
        <v>136154</v>
      </c>
      <c r="B1502" s="87"/>
      <c r="C1502" s="65"/>
      <c r="D1502" s="65"/>
      <c r="E1502" s="65"/>
      <c r="F1502" s="91" t="s">
        <v>951</v>
      </c>
      <c r="G1502" s="35">
        <v>11</v>
      </c>
      <c r="H1502" s="36">
        <v>2425</v>
      </c>
      <c r="I1502" s="36">
        <v>2716</v>
      </c>
      <c r="J1502" s="53">
        <v>3395</v>
      </c>
    </row>
    <row r="1503" spans="1:10" ht="15.75" customHeight="1" x14ac:dyDescent="0.3">
      <c r="A1503" s="66"/>
      <c r="B1503" s="87"/>
      <c r="C1503" s="65"/>
      <c r="D1503" s="65"/>
      <c r="E1503" s="65"/>
      <c r="F1503" s="95" t="s">
        <v>1534</v>
      </c>
      <c r="G1503" s="35"/>
      <c r="H1503" s="36"/>
      <c r="I1503" s="36"/>
      <c r="J1503" s="53"/>
    </row>
    <row r="1504" spans="1:10" ht="15.75" customHeight="1" x14ac:dyDescent="0.3">
      <c r="A1504" s="66">
        <v>35649</v>
      </c>
      <c r="B1504" s="87"/>
      <c r="C1504" s="65"/>
      <c r="D1504" s="65"/>
      <c r="E1504" s="65" t="s">
        <v>612</v>
      </c>
      <c r="F1504" s="93" t="s">
        <v>549</v>
      </c>
      <c r="G1504" s="35">
        <v>39</v>
      </c>
      <c r="H1504" s="36">
        <v>8429</v>
      </c>
      <c r="I1504" s="36">
        <v>9440</v>
      </c>
      <c r="J1504" s="53">
        <v>11800</v>
      </c>
    </row>
    <row r="1505" spans="1:10" ht="15.75" customHeight="1" x14ac:dyDescent="0.3">
      <c r="A1505" s="66">
        <v>35651</v>
      </c>
      <c r="B1505" s="87"/>
      <c r="C1505" s="65"/>
      <c r="D1505" s="65"/>
      <c r="E1505" s="65" t="s">
        <v>612</v>
      </c>
      <c r="F1505" s="93" t="s">
        <v>551</v>
      </c>
      <c r="G1505" s="35">
        <v>39</v>
      </c>
      <c r="H1505" s="36">
        <v>8429</v>
      </c>
      <c r="I1505" s="36">
        <v>9440</v>
      </c>
      <c r="J1505" s="53">
        <v>11800</v>
      </c>
    </row>
    <row r="1506" spans="1:10" ht="15.75" customHeight="1" x14ac:dyDescent="0.3">
      <c r="A1506" s="66"/>
      <c r="B1506" s="87"/>
      <c r="C1506" s="65"/>
      <c r="D1506" s="65"/>
      <c r="E1506" s="65"/>
      <c r="F1506" s="91" t="s">
        <v>1535</v>
      </c>
      <c r="G1506" s="35">
        <v>17</v>
      </c>
      <c r="H1506" s="36">
        <v>3668</v>
      </c>
      <c r="I1506" s="36">
        <v>4108</v>
      </c>
      <c r="J1506" s="53">
        <v>5135</v>
      </c>
    </row>
    <row r="1507" spans="1:10" ht="15.75" customHeight="1" x14ac:dyDescent="0.3">
      <c r="A1507" s="66"/>
      <c r="B1507" s="87"/>
      <c r="C1507" s="65"/>
      <c r="D1507" s="65"/>
      <c r="E1507" s="65"/>
      <c r="F1507" s="95" t="s">
        <v>1536</v>
      </c>
      <c r="G1507" s="35"/>
      <c r="H1507" s="36"/>
      <c r="I1507" s="36"/>
      <c r="J1507" s="53"/>
    </row>
    <row r="1508" spans="1:10" ht="15.75" customHeight="1" x14ac:dyDescent="0.3">
      <c r="A1508" s="66">
        <v>29727</v>
      </c>
      <c r="B1508" s="87"/>
      <c r="C1508" s="65"/>
      <c r="D1508" s="65"/>
      <c r="E1508" s="65" t="s">
        <v>612</v>
      </c>
      <c r="F1508" s="93" t="s">
        <v>171</v>
      </c>
      <c r="G1508" s="35">
        <v>16</v>
      </c>
      <c r="H1508" s="36">
        <v>3536</v>
      </c>
      <c r="I1508" s="36">
        <v>7920</v>
      </c>
      <c r="J1508" s="53">
        <v>9900</v>
      </c>
    </row>
    <row r="1509" spans="1:10" ht="15.75" customHeight="1" x14ac:dyDescent="0.3">
      <c r="A1509" s="66"/>
      <c r="B1509" s="87"/>
      <c r="C1509" s="65"/>
      <c r="D1509" s="65"/>
      <c r="E1509" s="65"/>
      <c r="F1509" s="91" t="s">
        <v>1537</v>
      </c>
      <c r="G1509" s="35">
        <v>10</v>
      </c>
      <c r="H1509" s="36">
        <v>2281</v>
      </c>
      <c r="I1509" s="36">
        <v>5108</v>
      </c>
      <c r="J1509" s="53">
        <v>6385</v>
      </c>
    </row>
    <row r="1510" spans="1:10" ht="15.75" customHeight="1" x14ac:dyDescent="0.3">
      <c r="A1510" s="21"/>
      <c r="B1510" s="87"/>
      <c r="C1510" s="65"/>
      <c r="D1510" s="65"/>
      <c r="E1510" s="65"/>
      <c r="F1510" s="93" t="s">
        <v>1538</v>
      </c>
      <c r="G1510" s="35"/>
      <c r="H1510" s="36"/>
      <c r="I1510" s="36"/>
      <c r="J1510" s="53"/>
    </row>
    <row r="1511" spans="1:10" ht="15.75" customHeight="1" x14ac:dyDescent="0.3">
      <c r="A1511" s="21">
        <v>35967</v>
      </c>
      <c r="B1511" s="87"/>
      <c r="C1511" s="65"/>
      <c r="D1511" s="65"/>
      <c r="E1511" s="65"/>
      <c r="F1511" s="93" t="s">
        <v>1539</v>
      </c>
      <c r="G1511" s="35">
        <v>0</v>
      </c>
      <c r="H1511" s="36">
        <v>0</v>
      </c>
      <c r="I1511" s="36">
        <v>0</v>
      </c>
      <c r="J1511" s="53">
        <v>0</v>
      </c>
    </row>
    <row r="1512" spans="1:10" ht="15.75" customHeight="1" x14ac:dyDescent="0.3">
      <c r="A1512" s="21">
        <v>35968</v>
      </c>
      <c r="B1512" s="87"/>
      <c r="C1512" s="65"/>
      <c r="D1512" s="65"/>
      <c r="E1512" s="65"/>
      <c r="F1512" s="93" t="s">
        <v>1540</v>
      </c>
      <c r="G1512" s="35">
        <v>0</v>
      </c>
      <c r="H1512" s="36">
        <v>0</v>
      </c>
      <c r="I1512" s="36">
        <v>0</v>
      </c>
      <c r="J1512" s="53">
        <v>0</v>
      </c>
    </row>
    <row r="1513" spans="1:10" ht="15.75" customHeight="1" x14ac:dyDescent="0.3">
      <c r="A1513" s="57">
        <v>136502</v>
      </c>
      <c r="B1513" s="88"/>
      <c r="C1513" s="57"/>
      <c r="D1513" s="57"/>
      <c r="E1513" s="57"/>
      <c r="F1513" s="91" t="s">
        <v>958</v>
      </c>
      <c r="G1513" s="35">
        <v>3</v>
      </c>
      <c r="H1513" s="36">
        <v>711</v>
      </c>
      <c r="I1513" s="36">
        <v>796</v>
      </c>
      <c r="J1513" s="53">
        <v>995</v>
      </c>
    </row>
    <row r="1514" spans="1:10" ht="15.75" customHeight="1" x14ac:dyDescent="0.3">
      <c r="A1514" s="57"/>
      <c r="B1514" s="88"/>
      <c r="C1514" s="57"/>
      <c r="D1514" s="57"/>
      <c r="E1514" s="70"/>
      <c r="F1514" s="96" t="s">
        <v>1538</v>
      </c>
      <c r="G1514" s="35"/>
      <c r="H1514" s="36"/>
      <c r="I1514" s="36"/>
      <c r="J1514" s="53"/>
    </row>
    <row r="1515" spans="1:10" ht="15.75" customHeight="1" x14ac:dyDescent="0.3">
      <c r="A1515" s="66">
        <v>34465</v>
      </c>
      <c r="B1515" s="87"/>
      <c r="C1515" s="65"/>
      <c r="D1515" s="65"/>
      <c r="E1515" s="65"/>
      <c r="F1515" s="93" t="s">
        <v>1541</v>
      </c>
      <c r="G1515" s="35">
        <v>0</v>
      </c>
      <c r="H1515" s="36">
        <v>0</v>
      </c>
      <c r="I1515" s="36">
        <v>0</v>
      </c>
      <c r="J1515" s="53">
        <v>0</v>
      </c>
    </row>
    <row r="1516" spans="1:10" ht="15.75" customHeight="1" x14ac:dyDescent="0.3">
      <c r="A1516" s="66">
        <v>34466</v>
      </c>
      <c r="B1516" s="87"/>
      <c r="C1516" s="65"/>
      <c r="D1516" s="65"/>
      <c r="E1516" s="65"/>
      <c r="F1516" s="93" t="s">
        <v>1542</v>
      </c>
      <c r="G1516" s="35">
        <v>0</v>
      </c>
      <c r="H1516" s="36">
        <v>0</v>
      </c>
      <c r="I1516" s="36">
        <v>0</v>
      </c>
      <c r="J1516" s="53">
        <v>0</v>
      </c>
    </row>
    <row r="1517" spans="1:10" ht="15.75" customHeight="1" x14ac:dyDescent="0.3">
      <c r="A1517" s="66">
        <v>136433</v>
      </c>
      <c r="B1517" s="87"/>
      <c r="C1517" s="65"/>
      <c r="D1517" s="65"/>
      <c r="E1517" s="65"/>
      <c r="F1517" s="91" t="s">
        <v>955</v>
      </c>
      <c r="G1517" s="35">
        <v>3</v>
      </c>
      <c r="H1517" s="36">
        <v>711</v>
      </c>
      <c r="I1517" s="36">
        <v>796</v>
      </c>
      <c r="J1517" s="53">
        <v>995</v>
      </c>
    </row>
    <row r="1518" spans="1:10" ht="15.75" customHeight="1" x14ac:dyDescent="0.3">
      <c r="A1518" s="66"/>
      <c r="B1518" s="87"/>
      <c r="C1518" s="65"/>
      <c r="D1518" s="65"/>
      <c r="E1518" s="65"/>
      <c r="F1518" s="95" t="s">
        <v>1543</v>
      </c>
      <c r="G1518" s="35"/>
      <c r="H1518" s="36"/>
      <c r="I1518" s="36"/>
      <c r="J1518" s="53"/>
    </row>
    <row r="1519" spans="1:10" ht="15.75" customHeight="1" x14ac:dyDescent="0.3">
      <c r="A1519" s="66">
        <v>8590</v>
      </c>
      <c r="B1519" s="87"/>
      <c r="C1519" s="65"/>
      <c r="D1519" s="65"/>
      <c r="E1519" s="65"/>
      <c r="F1519" s="93" t="s">
        <v>1544</v>
      </c>
      <c r="G1519" s="35">
        <v>0</v>
      </c>
      <c r="H1519" s="36">
        <v>0</v>
      </c>
      <c r="I1519" s="36">
        <v>0</v>
      </c>
      <c r="J1519" s="53">
        <v>0</v>
      </c>
    </row>
    <row r="1520" spans="1:10" ht="15.75" customHeight="1" x14ac:dyDescent="0.3">
      <c r="A1520" s="66">
        <v>34287</v>
      </c>
      <c r="B1520" s="87"/>
      <c r="C1520" s="65"/>
      <c r="D1520" s="65"/>
      <c r="E1520" s="65"/>
      <c r="F1520" s="93" t="s">
        <v>1545</v>
      </c>
      <c r="G1520" s="35">
        <v>0</v>
      </c>
      <c r="H1520" s="36">
        <v>0</v>
      </c>
      <c r="I1520" s="36">
        <v>0</v>
      </c>
      <c r="J1520" s="53">
        <v>0</v>
      </c>
    </row>
    <row r="1521" spans="1:10" ht="15.75" customHeight="1" x14ac:dyDescent="0.3">
      <c r="A1521" s="66">
        <v>136157</v>
      </c>
      <c r="B1521" s="87"/>
      <c r="C1521" s="65"/>
      <c r="D1521" s="65"/>
      <c r="E1521" s="65"/>
      <c r="F1521" s="91" t="s">
        <v>953</v>
      </c>
      <c r="G1521" s="35">
        <v>4</v>
      </c>
      <c r="H1521" s="36">
        <v>854</v>
      </c>
      <c r="I1521" s="36">
        <v>956</v>
      </c>
      <c r="J1521" s="53">
        <v>1195</v>
      </c>
    </row>
    <row r="1522" spans="1:10" ht="15.75" customHeight="1" x14ac:dyDescent="0.3">
      <c r="A1522" s="66"/>
      <c r="B1522" s="87"/>
      <c r="C1522" s="65"/>
      <c r="D1522" s="65"/>
      <c r="E1522" s="65"/>
      <c r="F1522" s="95" t="s">
        <v>1546</v>
      </c>
      <c r="G1522" s="35"/>
      <c r="H1522" s="36"/>
      <c r="I1522" s="36"/>
      <c r="J1522" s="53"/>
    </row>
    <row r="1523" spans="1:10" ht="15.75" customHeight="1" x14ac:dyDescent="0.3">
      <c r="A1523" s="66">
        <v>33198</v>
      </c>
      <c r="B1523" s="87"/>
      <c r="C1523" s="65"/>
      <c r="D1523" s="65"/>
      <c r="E1523" s="65"/>
      <c r="F1523" s="93" t="s">
        <v>365</v>
      </c>
      <c r="G1523" s="35">
        <v>14</v>
      </c>
      <c r="H1523" s="36">
        <v>3007</v>
      </c>
      <c r="I1523" s="36">
        <v>3368</v>
      </c>
      <c r="J1523" s="53">
        <v>4210</v>
      </c>
    </row>
    <row r="1524" spans="1:10" ht="15.75" customHeight="1" x14ac:dyDescent="0.3">
      <c r="A1524" s="66">
        <v>33199</v>
      </c>
      <c r="B1524" s="87"/>
      <c r="C1524" s="65"/>
      <c r="D1524" s="65"/>
      <c r="E1524" s="65"/>
      <c r="F1524" s="93" t="s">
        <v>366</v>
      </c>
      <c r="G1524" s="35">
        <v>30</v>
      </c>
      <c r="H1524" s="36">
        <v>6536</v>
      </c>
      <c r="I1524" s="36">
        <v>7320</v>
      </c>
      <c r="J1524" s="53">
        <v>9150</v>
      </c>
    </row>
    <row r="1525" spans="1:10" ht="15.75" customHeight="1" x14ac:dyDescent="0.3">
      <c r="A1525" s="66">
        <v>33200</v>
      </c>
      <c r="B1525" s="87"/>
      <c r="C1525" s="65"/>
      <c r="D1525" s="65"/>
      <c r="E1525" s="65"/>
      <c r="F1525" s="93" t="s">
        <v>367</v>
      </c>
      <c r="G1525" s="35">
        <v>50</v>
      </c>
      <c r="H1525" s="36">
        <v>10929</v>
      </c>
      <c r="I1525" s="36">
        <v>12240</v>
      </c>
      <c r="J1525" s="53">
        <v>15300</v>
      </c>
    </row>
    <row r="1526" spans="1:10" ht="15.75" customHeight="1" x14ac:dyDescent="0.3">
      <c r="A1526" s="66">
        <v>33201</v>
      </c>
      <c r="B1526" s="87"/>
      <c r="C1526" s="65"/>
      <c r="D1526" s="65"/>
      <c r="E1526" s="65"/>
      <c r="F1526" s="93" t="s">
        <v>368</v>
      </c>
      <c r="G1526" s="35">
        <v>33</v>
      </c>
      <c r="H1526" s="36">
        <v>7286</v>
      </c>
      <c r="I1526" s="36">
        <v>8160</v>
      </c>
      <c r="J1526" s="53">
        <v>10200</v>
      </c>
    </row>
    <row r="1527" spans="1:10" ht="15.75" customHeight="1" x14ac:dyDescent="0.3">
      <c r="A1527" s="65">
        <v>29446</v>
      </c>
      <c r="B1527" s="87"/>
      <c r="C1527" s="65"/>
      <c r="D1527" s="65"/>
      <c r="E1527" s="65"/>
      <c r="F1527" s="91" t="s">
        <v>161</v>
      </c>
      <c r="G1527" s="35">
        <v>109</v>
      </c>
      <c r="H1527" s="36">
        <v>19875</v>
      </c>
      <c r="I1527" s="36">
        <v>22260</v>
      </c>
      <c r="J1527" s="53">
        <v>27825</v>
      </c>
    </row>
    <row r="1528" spans="1:10" ht="15.75" customHeight="1" x14ac:dyDescent="0.3">
      <c r="A1528" s="73" t="s">
        <v>1547</v>
      </c>
      <c r="B1528" s="87"/>
      <c r="C1528" s="65"/>
      <c r="D1528" s="65"/>
      <c r="E1528" s="65"/>
      <c r="F1528" s="20"/>
      <c r="G1528" s="35"/>
      <c r="H1528" s="36"/>
      <c r="I1528" s="36"/>
      <c r="J1528" s="53"/>
    </row>
    <row r="1529" spans="1:10" s="49" customFormat="1" ht="15.75" customHeight="1" x14ac:dyDescent="0.3">
      <c r="A1529" s="66">
        <v>34612</v>
      </c>
      <c r="B1529" s="85"/>
      <c r="C1529" s="60"/>
      <c r="D1529" s="60"/>
      <c r="E1529" s="60"/>
      <c r="F1529" s="61" t="s">
        <v>1548</v>
      </c>
      <c r="G1529" s="23">
        <v>0</v>
      </c>
      <c r="H1529" s="19">
        <v>0</v>
      </c>
      <c r="I1529" s="19">
        <v>115</v>
      </c>
      <c r="J1529" s="19">
        <v>0</v>
      </c>
    </row>
    <row r="1530" spans="1:10" s="49" customFormat="1" ht="15.75" customHeight="1" x14ac:dyDescent="0.3">
      <c r="A1530" s="66">
        <v>34613</v>
      </c>
      <c r="B1530" s="85"/>
      <c r="C1530" s="60"/>
      <c r="D1530" s="60"/>
      <c r="E1530" s="60"/>
      <c r="F1530" s="61" t="s">
        <v>1549</v>
      </c>
      <c r="G1530" s="23">
        <v>0</v>
      </c>
      <c r="H1530" s="19">
        <v>0</v>
      </c>
      <c r="I1530" s="19">
        <v>115</v>
      </c>
      <c r="J1530" s="19">
        <v>0</v>
      </c>
    </row>
    <row r="1531" spans="1:10" s="49" customFormat="1" ht="15.75" customHeight="1" x14ac:dyDescent="0.3">
      <c r="A1531" s="66">
        <v>35081</v>
      </c>
      <c r="B1531" s="85"/>
      <c r="C1531" s="60"/>
      <c r="D1531" s="60"/>
      <c r="E1531" s="60"/>
      <c r="F1531" s="61" t="s">
        <v>1550</v>
      </c>
      <c r="G1531" s="23">
        <v>0</v>
      </c>
      <c r="H1531" s="19">
        <v>0</v>
      </c>
      <c r="I1531" s="19">
        <v>115</v>
      </c>
      <c r="J1531" s="19">
        <v>0</v>
      </c>
    </row>
    <row r="1532" spans="1:10" s="49" customFormat="1" ht="15.75" customHeight="1" x14ac:dyDescent="0.3">
      <c r="A1532" s="66">
        <v>35082</v>
      </c>
      <c r="B1532" s="85"/>
      <c r="C1532" s="60"/>
      <c r="D1532" s="60"/>
      <c r="E1532" s="60"/>
      <c r="F1532" s="61" t="s">
        <v>1551</v>
      </c>
      <c r="G1532" s="23">
        <v>0</v>
      </c>
      <c r="H1532" s="19">
        <v>0</v>
      </c>
      <c r="I1532" s="19">
        <v>115</v>
      </c>
      <c r="J1532" s="19">
        <v>0</v>
      </c>
    </row>
    <row r="1533" spans="1:10" s="49" customFormat="1" ht="15.75" customHeight="1" x14ac:dyDescent="0.3">
      <c r="A1533" s="66">
        <v>35083</v>
      </c>
      <c r="B1533" s="85"/>
      <c r="C1533" s="60"/>
      <c r="D1533" s="60"/>
      <c r="E1533" s="60"/>
      <c r="F1533" s="61" t="s">
        <v>1552</v>
      </c>
      <c r="G1533" s="23">
        <v>0</v>
      </c>
      <c r="H1533" s="19">
        <v>0</v>
      </c>
      <c r="I1533" s="19">
        <v>115</v>
      </c>
      <c r="J1533" s="19">
        <v>0</v>
      </c>
    </row>
    <row r="1534" spans="1:10" s="49" customFormat="1" ht="15.75" customHeight="1" x14ac:dyDescent="0.3">
      <c r="A1534" s="66">
        <v>35084</v>
      </c>
      <c r="B1534" s="85"/>
      <c r="C1534" s="60"/>
      <c r="D1534" s="60"/>
      <c r="E1534" s="60"/>
      <c r="F1534" s="61" t="s">
        <v>1553</v>
      </c>
      <c r="G1534" s="23">
        <v>0</v>
      </c>
      <c r="H1534" s="19">
        <v>0</v>
      </c>
      <c r="I1534" s="19">
        <v>115</v>
      </c>
      <c r="J1534" s="19">
        <v>0</v>
      </c>
    </row>
    <row r="1535" spans="1:10" s="49" customFormat="1" ht="15.75" customHeight="1" x14ac:dyDescent="0.3">
      <c r="A1535" s="66">
        <v>35198</v>
      </c>
      <c r="B1535" s="85"/>
      <c r="C1535" s="60"/>
      <c r="D1535" s="60"/>
      <c r="E1535" s="60"/>
      <c r="F1535" s="61" t="s">
        <v>1554</v>
      </c>
      <c r="G1535" s="23">
        <v>0</v>
      </c>
      <c r="H1535" s="19">
        <v>0</v>
      </c>
      <c r="I1535" s="19">
        <v>115</v>
      </c>
      <c r="J1535" s="19">
        <v>0</v>
      </c>
    </row>
    <row r="1536" spans="1:10" s="49" customFormat="1" ht="15.75" customHeight="1" x14ac:dyDescent="0.3">
      <c r="A1536" s="66">
        <v>35200</v>
      </c>
      <c r="B1536" s="85"/>
      <c r="C1536" s="60"/>
      <c r="D1536" s="60"/>
      <c r="E1536" s="60"/>
      <c r="F1536" s="61" t="s">
        <v>1555</v>
      </c>
      <c r="G1536" s="23">
        <v>0</v>
      </c>
      <c r="H1536" s="19">
        <v>0</v>
      </c>
      <c r="I1536" s="19">
        <v>115</v>
      </c>
      <c r="J1536" s="19">
        <v>0</v>
      </c>
    </row>
    <row r="1537" spans="1:10" s="49" customFormat="1" ht="15.75" customHeight="1" x14ac:dyDescent="0.3">
      <c r="A1537" s="66">
        <v>35210</v>
      </c>
      <c r="B1537" s="85"/>
      <c r="C1537" s="60"/>
      <c r="D1537" s="60"/>
      <c r="E1537" s="60"/>
      <c r="F1537" s="61" t="s">
        <v>1556</v>
      </c>
      <c r="G1537" s="23">
        <v>0</v>
      </c>
      <c r="H1537" s="19">
        <v>0</v>
      </c>
      <c r="I1537" s="19">
        <v>115</v>
      </c>
      <c r="J1537" s="19">
        <v>0</v>
      </c>
    </row>
    <row r="1538" spans="1:10" s="49" customFormat="1" ht="15.75" customHeight="1" x14ac:dyDescent="0.3">
      <c r="A1538" s="66">
        <v>35211</v>
      </c>
      <c r="B1538" s="85"/>
      <c r="C1538" s="60"/>
      <c r="D1538" s="60"/>
      <c r="E1538" s="60"/>
      <c r="F1538" s="61" t="s">
        <v>1557</v>
      </c>
      <c r="G1538" s="23">
        <v>0</v>
      </c>
      <c r="H1538" s="19">
        <v>0</v>
      </c>
      <c r="I1538" s="19">
        <v>115</v>
      </c>
      <c r="J1538" s="19">
        <v>0</v>
      </c>
    </row>
    <row r="1539" spans="1:10" s="49" customFormat="1" ht="15.75" customHeight="1" x14ac:dyDescent="0.3">
      <c r="A1539" s="66">
        <v>35231</v>
      </c>
      <c r="B1539" s="85"/>
      <c r="C1539" s="60"/>
      <c r="D1539" s="60"/>
      <c r="E1539" s="60"/>
      <c r="F1539" s="61" t="s">
        <v>1558</v>
      </c>
      <c r="G1539" s="23">
        <v>0</v>
      </c>
      <c r="H1539" s="19">
        <v>0</v>
      </c>
      <c r="I1539" s="19">
        <v>115</v>
      </c>
      <c r="J1539" s="19">
        <v>0</v>
      </c>
    </row>
    <row r="1540" spans="1:10" s="49" customFormat="1" ht="15.75" customHeight="1" x14ac:dyDescent="0.3">
      <c r="A1540" s="66">
        <v>35232</v>
      </c>
      <c r="B1540" s="85"/>
      <c r="C1540" s="60"/>
      <c r="D1540" s="60"/>
      <c r="E1540" s="60"/>
      <c r="F1540" s="61" t="s">
        <v>1559</v>
      </c>
      <c r="G1540" s="23">
        <v>0</v>
      </c>
      <c r="H1540" s="19">
        <v>0</v>
      </c>
      <c r="I1540" s="19">
        <v>115</v>
      </c>
      <c r="J1540" s="19">
        <v>0</v>
      </c>
    </row>
    <row r="1541" spans="1:10" s="49" customFormat="1" ht="15.75" customHeight="1" x14ac:dyDescent="0.3">
      <c r="A1541" s="66">
        <v>35332</v>
      </c>
      <c r="B1541" s="85"/>
      <c r="C1541" s="60"/>
      <c r="D1541" s="60"/>
      <c r="E1541" s="60"/>
      <c r="F1541" s="61" t="s">
        <v>1560</v>
      </c>
      <c r="G1541" s="23">
        <v>0</v>
      </c>
      <c r="H1541" s="19">
        <v>0</v>
      </c>
      <c r="I1541" s="19">
        <v>115</v>
      </c>
      <c r="J1541" s="19">
        <v>0</v>
      </c>
    </row>
    <row r="1542" spans="1:10" s="49" customFormat="1" ht="15.75" customHeight="1" x14ac:dyDescent="0.3">
      <c r="A1542" s="66">
        <v>35333</v>
      </c>
      <c r="B1542" s="85"/>
      <c r="C1542" s="60"/>
      <c r="D1542" s="60"/>
      <c r="E1542" s="60"/>
      <c r="F1542" s="61" t="s">
        <v>1561</v>
      </c>
      <c r="G1542" s="23">
        <v>0</v>
      </c>
      <c r="H1542" s="19">
        <v>0</v>
      </c>
      <c r="I1542" s="19">
        <v>115</v>
      </c>
      <c r="J1542" s="19">
        <v>0</v>
      </c>
    </row>
    <row r="1543" spans="1:10" s="49" customFormat="1" ht="15.75" customHeight="1" x14ac:dyDescent="0.3">
      <c r="A1543" s="66">
        <v>35339</v>
      </c>
      <c r="B1543" s="85"/>
      <c r="C1543" s="60"/>
      <c r="D1543" s="60"/>
      <c r="E1543" s="60"/>
      <c r="F1543" s="61" t="s">
        <v>1562</v>
      </c>
      <c r="G1543" s="23">
        <v>0</v>
      </c>
      <c r="H1543" s="19">
        <v>0</v>
      </c>
      <c r="I1543" s="19">
        <v>115</v>
      </c>
      <c r="J1543" s="19">
        <v>0</v>
      </c>
    </row>
    <row r="1544" spans="1:10" s="49" customFormat="1" ht="15.75" customHeight="1" x14ac:dyDescent="0.3">
      <c r="A1544" s="66">
        <v>35340</v>
      </c>
      <c r="B1544" s="85"/>
      <c r="C1544" s="60"/>
      <c r="D1544" s="60"/>
      <c r="E1544" s="60"/>
      <c r="F1544" s="61" t="s">
        <v>1563</v>
      </c>
      <c r="G1544" s="23">
        <v>0</v>
      </c>
      <c r="H1544" s="19">
        <v>0</v>
      </c>
      <c r="I1544" s="19">
        <v>115</v>
      </c>
      <c r="J1544" s="19">
        <v>0</v>
      </c>
    </row>
    <row r="1545" spans="1:10" s="49" customFormat="1" ht="15.75" customHeight="1" x14ac:dyDescent="0.3">
      <c r="A1545" s="66">
        <v>35479</v>
      </c>
      <c r="B1545" s="85"/>
      <c r="C1545" s="60"/>
      <c r="D1545" s="60"/>
      <c r="E1545" s="60"/>
      <c r="F1545" s="61" t="s">
        <v>1486</v>
      </c>
      <c r="G1545" s="23">
        <v>0</v>
      </c>
      <c r="H1545" s="19">
        <v>0</v>
      </c>
      <c r="I1545" s="19">
        <v>115</v>
      </c>
      <c r="J1545" s="19">
        <v>0</v>
      </c>
    </row>
    <row r="1546" spans="1:10" s="49" customFormat="1" ht="15.75" customHeight="1" x14ac:dyDescent="0.3">
      <c r="A1546" s="66">
        <v>35480</v>
      </c>
      <c r="B1546" s="85"/>
      <c r="C1546" s="60"/>
      <c r="D1546" s="60"/>
      <c r="E1546" s="60"/>
      <c r="F1546" s="61" t="s">
        <v>1564</v>
      </c>
      <c r="G1546" s="23">
        <v>0</v>
      </c>
      <c r="H1546" s="19">
        <v>0</v>
      </c>
      <c r="I1546" s="19">
        <v>115</v>
      </c>
      <c r="J1546" s="19">
        <v>0</v>
      </c>
    </row>
    <row r="1547" spans="1:10" s="49" customFormat="1" ht="15.75" customHeight="1" x14ac:dyDescent="0.3">
      <c r="A1547" s="66">
        <v>35481</v>
      </c>
      <c r="B1547" s="85"/>
      <c r="C1547" s="60"/>
      <c r="D1547" s="60"/>
      <c r="E1547" s="60"/>
      <c r="F1547" s="61" t="s">
        <v>1565</v>
      </c>
      <c r="G1547" s="23">
        <v>0</v>
      </c>
      <c r="H1547" s="19">
        <v>0</v>
      </c>
      <c r="I1547" s="19">
        <v>115</v>
      </c>
      <c r="J1547" s="19">
        <v>0</v>
      </c>
    </row>
    <row r="1548" spans="1:10" s="49" customFormat="1" ht="15.75" customHeight="1" x14ac:dyDescent="0.3">
      <c r="A1548" s="66">
        <v>35482</v>
      </c>
      <c r="B1548" s="85"/>
      <c r="C1548" s="60"/>
      <c r="D1548" s="60"/>
      <c r="E1548" s="60"/>
      <c r="F1548" s="61" t="s">
        <v>1566</v>
      </c>
      <c r="G1548" s="23">
        <v>0</v>
      </c>
      <c r="H1548" s="19">
        <v>0</v>
      </c>
      <c r="I1548" s="19">
        <v>115</v>
      </c>
      <c r="J1548" s="19">
        <v>0</v>
      </c>
    </row>
    <row r="1549" spans="1:10" s="49" customFormat="1" ht="15.75" customHeight="1" x14ac:dyDescent="0.3">
      <c r="A1549" s="66">
        <v>35631</v>
      </c>
      <c r="B1549" s="85"/>
      <c r="C1549" s="60"/>
      <c r="D1549" s="60"/>
      <c r="E1549" s="60"/>
      <c r="F1549" s="61" t="s">
        <v>1567</v>
      </c>
      <c r="G1549" s="23">
        <v>0</v>
      </c>
      <c r="H1549" s="19">
        <v>0</v>
      </c>
      <c r="I1549" s="19">
        <v>115</v>
      </c>
      <c r="J1549" s="19">
        <v>0</v>
      </c>
    </row>
    <row r="1550" spans="1:10" s="49" customFormat="1" ht="15.75" customHeight="1" x14ac:dyDescent="0.3">
      <c r="A1550" s="66">
        <v>35632</v>
      </c>
      <c r="B1550" s="85"/>
      <c r="C1550" s="60"/>
      <c r="D1550" s="60"/>
      <c r="E1550" s="60"/>
      <c r="F1550" s="61" t="s">
        <v>1568</v>
      </c>
      <c r="G1550" s="23">
        <v>0</v>
      </c>
      <c r="H1550" s="19">
        <v>0</v>
      </c>
      <c r="I1550" s="19">
        <v>115</v>
      </c>
      <c r="J1550" s="19">
        <v>0</v>
      </c>
    </row>
    <row r="1551" spans="1:10" s="49" customFormat="1" ht="15.75" customHeight="1" x14ac:dyDescent="0.3">
      <c r="A1551" s="66">
        <v>35633</v>
      </c>
      <c r="B1551" s="85"/>
      <c r="C1551" s="60"/>
      <c r="D1551" s="60"/>
      <c r="E1551" s="60"/>
      <c r="F1551" s="61" t="s">
        <v>1569</v>
      </c>
      <c r="G1551" s="23">
        <v>0</v>
      </c>
      <c r="H1551" s="19">
        <v>0</v>
      </c>
      <c r="I1551" s="19">
        <v>115</v>
      </c>
      <c r="J1551" s="19">
        <v>0</v>
      </c>
    </row>
    <row r="1552" spans="1:10" s="49" customFormat="1" ht="15.75" customHeight="1" x14ac:dyDescent="0.3">
      <c r="A1552" s="66">
        <v>35634</v>
      </c>
      <c r="B1552" s="85"/>
      <c r="C1552" s="60"/>
      <c r="D1552" s="60"/>
      <c r="E1552" s="60"/>
      <c r="F1552" s="61" t="s">
        <v>1570</v>
      </c>
      <c r="G1552" s="23">
        <v>0</v>
      </c>
      <c r="H1552" s="19">
        <v>0</v>
      </c>
      <c r="I1552" s="19">
        <v>115</v>
      </c>
      <c r="J1552" s="19">
        <v>0</v>
      </c>
    </row>
    <row r="1553" spans="1:10" s="49" customFormat="1" ht="15.75" customHeight="1" x14ac:dyDescent="0.3">
      <c r="A1553" s="66">
        <v>42475</v>
      </c>
      <c r="B1553" s="85"/>
      <c r="C1553" s="60"/>
      <c r="D1553" s="60"/>
      <c r="E1553" s="60"/>
      <c r="F1553" s="61" t="s">
        <v>1571</v>
      </c>
      <c r="G1553" s="23">
        <v>0</v>
      </c>
      <c r="H1553" s="19">
        <v>0</v>
      </c>
      <c r="I1553" s="19">
        <v>115</v>
      </c>
      <c r="J1553" s="19">
        <v>0</v>
      </c>
    </row>
    <row r="1554" spans="1:10" s="49" customFormat="1" ht="15.75" customHeight="1" x14ac:dyDescent="0.3">
      <c r="A1554" s="66">
        <v>545710</v>
      </c>
      <c r="B1554" s="85"/>
      <c r="C1554" s="60"/>
      <c r="D1554" s="60"/>
      <c r="E1554" s="60"/>
      <c r="F1554" s="61" t="s">
        <v>1572</v>
      </c>
      <c r="G1554" s="23">
        <v>0</v>
      </c>
      <c r="H1554" s="19">
        <v>0</v>
      </c>
      <c r="I1554" s="19">
        <v>460</v>
      </c>
      <c r="J1554" s="19">
        <v>0</v>
      </c>
    </row>
    <row r="1555" spans="1:10" s="49" customFormat="1" ht="15.75" customHeight="1" x14ac:dyDescent="0.3">
      <c r="A1555" s="66">
        <v>545710</v>
      </c>
      <c r="B1555" s="85">
        <v>0.45</v>
      </c>
      <c r="C1555" s="60"/>
      <c r="D1555" s="60"/>
      <c r="E1555" s="60"/>
      <c r="F1555" s="61" t="s">
        <v>1572</v>
      </c>
      <c r="G1555" s="23">
        <v>0</v>
      </c>
      <c r="H1555" s="19">
        <v>0</v>
      </c>
      <c r="I1555" s="19">
        <v>1275</v>
      </c>
      <c r="J1555" s="19">
        <v>0</v>
      </c>
    </row>
    <row r="1556" spans="1:10" s="49" customFormat="1" ht="15.75" customHeight="1" x14ac:dyDescent="0.3">
      <c r="A1556" s="66">
        <v>545782</v>
      </c>
      <c r="B1556" s="85"/>
      <c r="C1556" s="60"/>
      <c r="D1556" s="60"/>
      <c r="E1556" s="60"/>
      <c r="F1556" s="61" t="s">
        <v>1573</v>
      </c>
      <c r="G1556" s="23">
        <v>0</v>
      </c>
      <c r="H1556" s="19">
        <v>0</v>
      </c>
      <c r="I1556" s="19">
        <v>575</v>
      </c>
      <c r="J1556" s="19">
        <v>0</v>
      </c>
    </row>
    <row r="1557" spans="1:10" s="49" customFormat="1" ht="15.75" customHeight="1" x14ac:dyDescent="0.3">
      <c r="A1557" s="66">
        <v>545782</v>
      </c>
      <c r="B1557" s="85">
        <v>0.45</v>
      </c>
      <c r="C1557" s="60"/>
      <c r="D1557" s="60"/>
      <c r="E1557" s="60"/>
      <c r="F1557" s="61" t="s">
        <v>1573</v>
      </c>
      <c r="G1557" s="23">
        <v>0</v>
      </c>
      <c r="H1557" s="19">
        <v>0</v>
      </c>
      <c r="I1557" s="19">
        <v>1575</v>
      </c>
      <c r="J1557" s="19">
        <v>0</v>
      </c>
    </row>
    <row r="1558" spans="1:10" s="49" customFormat="1" ht="15.75" customHeight="1" x14ac:dyDescent="0.3">
      <c r="A1558" s="66">
        <v>545783</v>
      </c>
      <c r="B1558" s="85"/>
      <c r="C1558" s="60"/>
      <c r="D1558" s="60"/>
      <c r="E1558" s="60"/>
      <c r="F1558" s="61" t="s">
        <v>1574</v>
      </c>
      <c r="G1558" s="23">
        <v>0</v>
      </c>
      <c r="H1558" s="19">
        <v>0</v>
      </c>
      <c r="I1558" s="19">
        <v>575</v>
      </c>
      <c r="J1558" s="19">
        <v>0</v>
      </c>
    </row>
    <row r="1559" spans="1:10" s="49" customFormat="1" ht="15.75" customHeight="1" x14ac:dyDescent="0.3">
      <c r="A1559" s="66">
        <v>545783</v>
      </c>
      <c r="B1559" s="85">
        <v>0.45</v>
      </c>
      <c r="C1559" s="60"/>
      <c r="D1559" s="60"/>
      <c r="E1559" s="60"/>
      <c r="F1559" s="61" t="s">
        <v>1574</v>
      </c>
      <c r="G1559" s="23">
        <v>0</v>
      </c>
      <c r="H1559" s="19">
        <v>0</v>
      </c>
      <c r="I1559" s="19">
        <v>1575</v>
      </c>
      <c r="J1559" s="19">
        <v>0</v>
      </c>
    </row>
    <row r="1560" spans="1:10" s="49" customFormat="1" ht="15.75" customHeight="1" x14ac:dyDescent="0.3">
      <c r="A1560" s="66">
        <v>545784</v>
      </c>
      <c r="B1560" s="85"/>
      <c r="C1560" s="60"/>
      <c r="D1560" s="60"/>
      <c r="E1560" s="60"/>
      <c r="F1560" s="61" t="s">
        <v>1575</v>
      </c>
      <c r="G1560" s="23">
        <v>0</v>
      </c>
      <c r="H1560" s="19">
        <v>0</v>
      </c>
      <c r="I1560" s="19">
        <v>575</v>
      </c>
      <c r="J1560" s="19">
        <v>0</v>
      </c>
    </row>
    <row r="1561" spans="1:10" s="49" customFormat="1" ht="15.75" customHeight="1" x14ac:dyDescent="0.3">
      <c r="A1561" s="66">
        <v>545784</v>
      </c>
      <c r="B1561" s="85">
        <v>0.45</v>
      </c>
      <c r="C1561" s="60"/>
      <c r="D1561" s="60"/>
      <c r="E1561" s="60"/>
      <c r="F1561" s="61" t="s">
        <v>1575</v>
      </c>
      <c r="G1561" s="23">
        <v>0</v>
      </c>
      <c r="H1561" s="19">
        <v>0</v>
      </c>
      <c r="I1561" s="19">
        <v>1575</v>
      </c>
      <c r="J1561" s="19">
        <v>0</v>
      </c>
    </row>
    <row r="1562" spans="1:10" s="49" customFormat="1" ht="15.75" customHeight="1" x14ac:dyDescent="0.3">
      <c r="A1562" s="66">
        <v>545976</v>
      </c>
      <c r="B1562" s="85"/>
      <c r="C1562" s="60"/>
      <c r="D1562" s="60"/>
      <c r="E1562" s="60"/>
      <c r="F1562" s="61" t="s">
        <v>1576</v>
      </c>
      <c r="G1562" s="23">
        <v>0</v>
      </c>
      <c r="H1562" s="19">
        <v>0</v>
      </c>
      <c r="I1562" s="19">
        <v>575</v>
      </c>
      <c r="J1562" s="19">
        <v>0</v>
      </c>
    </row>
    <row r="1563" spans="1:10" s="49" customFormat="1" ht="15.75" customHeight="1" x14ac:dyDescent="0.3">
      <c r="A1563" s="66">
        <v>545976</v>
      </c>
      <c r="B1563" s="85">
        <v>0.45</v>
      </c>
      <c r="C1563" s="60"/>
      <c r="D1563" s="60"/>
      <c r="E1563" s="60"/>
      <c r="F1563" s="61" t="s">
        <v>1576</v>
      </c>
      <c r="G1563" s="23">
        <v>0</v>
      </c>
      <c r="H1563" s="19">
        <v>0</v>
      </c>
      <c r="I1563" s="19">
        <v>1575</v>
      </c>
      <c r="J1563" s="19">
        <v>0</v>
      </c>
    </row>
    <row r="1564" spans="1:10" s="49" customFormat="1" ht="15.75" customHeight="1" x14ac:dyDescent="0.3">
      <c r="A1564" s="66">
        <v>546322</v>
      </c>
      <c r="B1564" s="85"/>
      <c r="C1564" s="60"/>
      <c r="D1564" s="60"/>
      <c r="E1564" s="60"/>
      <c r="F1564" s="61" t="s">
        <v>961</v>
      </c>
      <c r="G1564" s="23">
        <v>0</v>
      </c>
      <c r="H1564" s="19">
        <v>0</v>
      </c>
      <c r="I1564" s="19">
        <v>575</v>
      </c>
      <c r="J1564" s="19">
        <v>0</v>
      </c>
    </row>
    <row r="1565" spans="1:10" s="49" customFormat="1" ht="15.75" customHeight="1" x14ac:dyDescent="0.3">
      <c r="A1565" s="66">
        <v>546322</v>
      </c>
      <c r="B1565" s="85">
        <v>0.45</v>
      </c>
      <c r="C1565" s="60"/>
      <c r="D1565" s="60"/>
      <c r="E1565" s="60"/>
      <c r="F1565" s="61" t="s">
        <v>961</v>
      </c>
      <c r="G1565" s="23">
        <v>0</v>
      </c>
      <c r="H1565" s="19">
        <v>0</v>
      </c>
      <c r="I1565" s="19">
        <v>1575</v>
      </c>
      <c r="J1565" s="19">
        <v>0</v>
      </c>
    </row>
    <row r="1566" spans="1:10" ht="15.75" customHeight="1" x14ac:dyDescent="0.3">
      <c r="A1566" s="73" t="s">
        <v>1577</v>
      </c>
      <c r="B1566" s="84"/>
      <c r="C1566" s="38"/>
      <c r="D1566" s="38"/>
      <c r="E1566" s="38"/>
      <c r="F1566" s="39"/>
      <c r="G1566" s="19"/>
      <c r="H1566" s="19"/>
      <c r="I1566" s="19"/>
      <c r="J1566" s="19"/>
    </row>
    <row r="1567" spans="1:10" ht="15.75" customHeight="1" x14ac:dyDescent="0.3">
      <c r="A1567" s="66">
        <v>43270</v>
      </c>
      <c r="B1567" s="84"/>
      <c r="C1567" s="38" t="s">
        <v>1578</v>
      </c>
      <c r="D1567" s="38"/>
      <c r="E1567" s="38"/>
      <c r="F1567" s="39" t="s">
        <v>1579</v>
      </c>
      <c r="G1567" s="19">
        <v>62</v>
      </c>
      <c r="H1567" s="19">
        <v>6425</v>
      </c>
      <c r="I1567" s="19">
        <v>14392</v>
      </c>
      <c r="J1567" s="19">
        <v>17990</v>
      </c>
    </row>
    <row r="1568" spans="1:10" ht="15.75" customHeight="1" x14ac:dyDescent="0.3">
      <c r="A1568" s="66">
        <v>43272</v>
      </c>
      <c r="B1568" s="84"/>
      <c r="C1568" s="38" t="s">
        <v>1580</v>
      </c>
      <c r="D1568" s="38"/>
      <c r="E1568" s="38"/>
      <c r="F1568" s="39" t="s">
        <v>1581</v>
      </c>
      <c r="G1568" s="19">
        <v>103</v>
      </c>
      <c r="H1568" s="19">
        <v>10711</v>
      </c>
      <c r="I1568" s="19">
        <v>23992</v>
      </c>
      <c r="J1568" s="19">
        <v>29990</v>
      </c>
    </row>
    <row r="1569" spans="1:10" ht="15.75" customHeight="1" x14ac:dyDescent="0.3">
      <c r="A1569" s="66">
        <v>43286</v>
      </c>
      <c r="B1569" s="84"/>
      <c r="C1569" s="38" t="s">
        <v>1582</v>
      </c>
      <c r="D1569" s="38"/>
      <c r="E1569" s="38"/>
      <c r="F1569" s="39" t="s">
        <v>1583</v>
      </c>
      <c r="G1569" s="19">
        <v>69</v>
      </c>
      <c r="H1569" s="19">
        <v>7140</v>
      </c>
      <c r="I1569" s="19">
        <v>15992</v>
      </c>
      <c r="J1569" s="19">
        <v>19990</v>
      </c>
    </row>
    <row r="1570" spans="1:10" ht="15.75" customHeight="1" x14ac:dyDescent="0.3">
      <c r="A1570" s="66">
        <v>43288</v>
      </c>
      <c r="B1570" s="84"/>
      <c r="C1570" s="38" t="s">
        <v>1584</v>
      </c>
      <c r="D1570" s="38"/>
      <c r="E1570" s="38"/>
      <c r="F1570" s="39" t="s">
        <v>1585</v>
      </c>
      <c r="G1570" s="19">
        <v>62</v>
      </c>
      <c r="H1570" s="19">
        <v>6425</v>
      </c>
      <c r="I1570" s="19">
        <v>14392</v>
      </c>
      <c r="J1570" s="19">
        <v>17990</v>
      </c>
    </row>
    <row r="1571" spans="1:10" ht="15.75" customHeight="1" x14ac:dyDescent="0.3">
      <c r="A1571" s="66">
        <v>43290</v>
      </c>
      <c r="B1571" s="84"/>
      <c r="C1571" s="38" t="s">
        <v>1586</v>
      </c>
      <c r="D1571" s="38"/>
      <c r="E1571" s="38"/>
      <c r="F1571" s="39" t="s">
        <v>1587</v>
      </c>
      <c r="G1571" s="19">
        <v>69</v>
      </c>
      <c r="H1571" s="19">
        <v>7140</v>
      </c>
      <c r="I1571" s="19">
        <v>15992</v>
      </c>
      <c r="J1571" s="19">
        <v>19990</v>
      </c>
    </row>
    <row r="1572" spans="1:10" ht="15.75" customHeight="1" x14ac:dyDescent="0.3">
      <c r="A1572" s="66">
        <v>43293</v>
      </c>
      <c r="B1572" s="84"/>
      <c r="C1572" s="38" t="s">
        <v>1588</v>
      </c>
      <c r="D1572" s="38"/>
      <c r="E1572" s="38"/>
      <c r="F1572" s="39" t="s">
        <v>1589</v>
      </c>
      <c r="G1572" s="19">
        <v>69</v>
      </c>
      <c r="H1572" s="19">
        <v>7140</v>
      </c>
      <c r="I1572" s="19">
        <v>15992</v>
      </c>
      <c r="J1572" s="19">
        <v>19990</v>
      </c>
    </row>
    <row r="1573" spans="1:10" ht="15.75" customHeight="1" x14ac:dyDescent="0.3">
      <c r="A1573" s="66">
        <v>43331</v>
      </c>
      <c r="B1573" s="84"/>
      <c r="C1573" s="38" t="s">
        <v>1590</v>
      </c>
      <c r="D1573" s="38"/>
      <c r="E1573" s="38"/>
      <c r="F1573" s="39" t="s">
        <v>1591</v>
      </c>
      <c r="G1573" s="19">
        <v>51</v>
      </c>
      <c r="H1573" s="19">
        <v>5354</v>
      </c>
      <c r="I1573" s="19">
        <v>11992</v>
      </c>
      <c r="J1573" s="19">
        <v>14990</v>
      </c>
    </row>
    <row r="1574" spans="1:10" ht="15.75" customHeight="1" x14ac:dyDescent="0.3">
      <c r="A1574" s="66">
        <v>43332</v>
      </c>
      <c r="B1574" s="84"/>
      <c r="C1574" s="38" t="s">
        <v>1592</v>
      </c>
      <c r="D1574" s="38"/>
      <c r="E1574" s="38"/>
      <c r="F1574" s="39" t="s">
        <v>1593</v>
      </c>
      <c r="G1574" s="19">
        <v>51</v>
      </c>
      <c r="H1574" s="19">
        <v>5354</v>
      </c>
      <c r="I1574" s="19">
        <v>11992</v>
      </c>
      <c r="J1574" s="19">
        <v>14990</v>
      </c>
    </row>
    <row r="1575" spans="1:10" ht="15.75" customHeight="1" x14ac:dyDescent="0.3">
      <c r="A1575" s="66">
        <v>43359</v>
      </c>
      <c r="B1575" s="84"/>
      <c r="C1575" s="38" t="s">
        <v>1594</v>
      </c>
      <c r="D1575" s="38"/>
      <c r="E1575" s="38"/>
      <c r="F1575" s="39" t="s">
        <v>1595</v>
      </c>
      <c r="G1575" s="19">
        <v>51</v>
      </c>
      <c r="H1575" s="19">
        <v>5354</v>
      </c>
      <c r="I1575" s="19">
        <v>11992</v>
      </c>
      <c r="J1575" s="19">
        <v>14990</v>
      </c>
    </row>
    <row r="1576" spans="1:10" ht="15.75" customHeight="1" x14ac:dyDescent="0.3">
      <c r="A1576" s="66">
        <v>43360</v>
      </c>
      <c r="B1576" s="84"/>
      <c r="C1576" s="38" t="s">
        <v>1596</v>
      </c>
      <c r="D1576" s="38"/>
      <c r="E1576" s="38"/>
      <c r="F1576" s="39" t="s">
        <v>1597</v>
      </c>
      <c r="G1576" s="19">
        <v>51</v>
      </c>
      <c r="H1576" s="19">
        <v>5354</v>
      </c>
      <c r="I1576" s="19">
        <v>11992</v>
      </c>
      <c r="J1576" s="19">
        <v>14990</v>
      </c>
    </row>
    <row r="1577" spans="1:10" ht="15.75" customHeight="1" x14ac:dyDescent="0.3">
      <c r="A1577" s="66">
        <v>43376</v>
      </c>
      <c r="B1577" s="84"/>
      <c r="C1577" s="38" t="s">
        <v>1598</v>
      </c>
      <c r="D1577" s="38"/>
      <c r="E1577" s="38"/>
      <c r="F1577" s="39" t="s">
        <v>1599</v>
      </c>
      <c r="G1577" s="19">
        <v>57</v>
      </c>
      <c r="H1577" s="19">
        <v>5890</v>
      </c>
      <c r="I1577" s="19">
        <v>13192</v>
      </c>
      <c r="J1577" s="19">
        <v>16490</v>
      </c>
    </row>
    <row r="1578" spans="1:10" ht="15.75" customHeight="1" x14ac:dyDescent="0.3">
      <c r="A1578" s="66">
        <v>43377</v>
      </c>
      <c r="B1578" s="84"/>
      <c r="C1578" s="38" t="s">
        <v>1600</v>
      </c>
      <c r="D1578" s="38"/>
      <c r="E1578" s="38"/>
      <c r="F1578" s="39" t="s">
        <v>1601</v>
      </c>
      <c r="G1578" s="19">
        <v>137</v>
      </c>
      <c r="H1578" s="19">
        <v>14282</v>
      </c>
      <c r="I1578" s="19">
        <v>31992</v>
      </c>
      <c r="J1578" s="19">
        <v>39990</v>
      </c>
    </row>
    <row r="1579" spans="1:10" ht="15.75" customHeight="1" x14ac:dyDescent="0.3">
      <c r="A1579" s="66">
        <v>43378</v>
      </c>
      <c r="B1579" s="84"/>
      <c r="C1579" s="38" t="s">
        <v>1588</v>
      </c>
      <c r="D1579" s="38"/>
      <c r="E1579" s="38"/>
      <c r="F1579" s="39" t="s">
        <v>1602</v>
      </c>
      <c r="G1579" s="19">
        <v>82</v>
      </c>
      <c r="H1579" s="19">
        <v>8568</v>
      </c>
      <c r="I1579" s="19">
        <v>19192</v>
      </c>
      <c r="J1579" s="19">
        <v>23990</v>
      </c>
    </row>
    <row r="1580" spans="1:10" ht="15.75" customHeight="1" x14ac:dyDescent="0.3">
      <c r="A1580" s="66">
        <v>43380</v>
      </c>
      <c r="B1580" s="84"/>
      <c r="C1580" s="38" t="s">
        <v>1603</v>
      </c>
      <c r="D1580" s="38"/>
      <c r="E1580" s="38"/>
      <c r="F1580" s="39" t="s">
        <v>1604</v>
      </c>
      <c r="G1580" s="19">
        <v>82</v>
      </c>
      <c r="H1580" s="19">
        <v>8568</v>
      </c>
      <c r="I1580" s="19">
        <v>19192</v>
      </c>
      <c r="J1580" s="19">
        <v>23990</v>
      </c>
    </row>
    <row r="1581" spans="1:10" ht="15.75" customHeight="1" x14ac:dyDescent="0.3">
      <c r="A1581" s="66">
        <v>43385</v>
      </c>
      <c r="B1581" s="84"/>
      <c r="C1581" s="38" t="s">
        <v>1590</v>
      </c>
      <c r="D1581" s="38"/>
      <c r="E1581" s="38"/>
      <c r="F1581" s="39" t="s">
        <v>1605</v>
      </c>
      <c r="G1581" s="19">
        <v>69</v>
      </c>
      <c r="H1581" s="19">
        <v>7140</v>
      </c>
      <c r="I1581" s="19">
        <v>15992</v>
      </c>
      <c r="J1581" s="19">
        <v>19990</v>
      </c>
    </row>
    <row r="1582" spans="1:10" ht="15.75" customHeight="1" x14ac:dyDescent="0.3">
      <c r="A1582" s="66">
        <v>43386</v>
      </c>
      <c r="B1582" s="84"/>
      <c r="C1582" s="38" t="s">
        <v>1578</v>
      </c>
      <c r="D1582" s="38"/>
      <c r="E1582" s="38"/>
      <c r="F1582" s="39" t="s">
        <v>1606</v>
      </c>
      <c r="G1582" s="19">
        <v>69</v>
      </c>
      <c r="H1582" s="19">
        <v>7140</v>
      </c>
      <c r="I1582" s="19">
        <v>15992</v>
      </c>
      <c r="J1582" s="19">
        <v>19990</v>
      </c>
    </row>
    <row r="1583" spans="1:10" ht="15.75" customHeight="1" x14ac:dyDescent="0.3">
      <c r="A1583" s="66">
        <v>43387</v>
      </c>
      <c r="B1583" s="84"/>
      <c r="C1583" s="38" t="s">
        <v>1607</v>
      </c>
      <c r="D1583" s="38"/>
      <c r="E1583" s="38"/>
      <c r="F1583" s="39" t="s">
        <v>1608</v>
      </c>
      <c r="G1583" s="19">
        <v>69</v>
      </c>
      <c r="H1583" s="19">
        <v>7140</v>
      </c>
      <c r="I1583" s="19">
        <v>15992</v>
      </c>
      <c r="J1583" s="19">
        <v>19990</v>
      </c>
    </row>
    <row r="1584" spans="1:10" ht="15.75" customHeight="1" x14ac:dyDescent="0.3">
      <c r="A1584" s="66">
        <v>43388</v>
      </c>
      <c r="B1584" s="84"/>
      <c r="C1584" s="38" t="s">
        <v>1594</v>
      </c>
      <c r="D1584" s="38"/>
      <c r="E1584" s="38"/>
      <c r="F1584" s="39" t="s">
        <v>1609</v>
      </c>
      <c r="G1584" s="19">
        <v>79</v>
      </c>
      <c r="H1584" s="19">
        <v>8211</v>
      </c>
      <c r="I1584" s="19">
        <v>18392</v>
      </c>
      <c r="J1584" s="19">
        <v>22990</v>
      </c>
    </row>
    <row r="1585" spans="1:10" ht="15.75" customHeight="1" x14ac:dyDescent="0.3">
      <c r="A1585" s="66">
        <v>43415</v>
      </c>
      <c r="B1585" s="84"/>
      <c r="C1585" s="38" t="s">
        <v>1607</v>
      </c>
      <c r="D1585" s="38"/>
      <c r="E1585" s="38"/>
      <c r="F1585" s="39" t="s">
        <v>1610</v>
      </c>
      <c r="G1585" s="19">
        <v>69</v>
      </c>
      <c r="H1585" s="19">
        <v>7140</v>
      </c>
      <c r="I1585" s="19">
        <v>15992</v>
      </c>
      <c r="J1585" s="19">
        <v>19990</v>
      </c>
    </row>
    <row r="1586" spans="1:10" ht="15.75" customHeight="1" x14ac:dyDescent="0.3">
      <c r="A1586" s="66">
        <v>43417</v>
      </c>
      <c r="B1586" s="84"/>
      <c r="C1586" s="38" t="s">
        <v>1611</v>
      </c>
      <c r="D1586" s="38"/>
      <c r="E1586" s="38"/>
      <c r="F1586" s="39" t="s">
        <v>1612</v>
      </c>
      <c r="G1586" s="19">
        <v>62</v>
      </c>
      <c r="H1586" s="19">
        <v>6425</v>
      </c>
      <c r="I1586" s="19">
        <v>14392</v>
      </c>
      <c r="J1586" s="19">
        <v>17990</v>
      </c>
    </row>
    <row r="1587" spans="1:10" ht="15.75" customHeight="1" x14ac:dyDescent="0.3">
      <c r="A1587" s="66">
        <v>43418</v>
      </c>
      <c r="B1587" s="84"/>
      <c r="C1587" s="38" t="s">
        <v>1611</v>
      </c>
      <c r="D1587" s="38"/>
      <c r="E1587" s="38"/>
      <c r="F1587" s="39" t="s">
        <v>1613</v>
      </c>
      <c r="G1587" s="19">
        <v>62</v>
      </c>
      <c r="H1587" s="19">
        <v>6425</v>
      </c>
      <c r="I1587" s="19">
        <v>14392</v>
      </c>
      <c r="J1587" s="19">
        <v>17990</v>
      </c>
    </row>
    <row r="1588" spans="1:10" ht="15.75" customHeight="1" x14ac:dyDescent="0.3">
      <c r="A1588" s="66">
        <v>43419</v>
      </c>
      <c r="B1588" s="84"/>
      <c r="C1588" s="38" t="s">
        <v>1614</v>
      </c>
      <c r="D1588" s="38"/>
      <c r="E1588" s="38"/>
      <c r="F1588" s="39" t="s">
        <v>1615</v>
      </c>
      <c r="G1588" s="19">
        <v>62</v>
      </c>
      <c r="H1588" s="19">
        <v>6425</v>
      </c>
      <c r="I1588" s="19">
        <v>14392</v>
      </c>
      <c r="J1588" s="19">
        <v>17990</v>
      </c>
    </row>
    <row r="1589" spans="1:10" ht="15.75" customHeight="1" x14ac:dyDescent="0.3">
      <c r="A1589" s="66">
        <v>43420</v>
      </c>
      <c r="B1589" s="84"/>
      <c r="C1589" s="38" t="s">
        <v>1614</v>
      </c>
      <c r="D1589" s="38"/>
      <c r="E1589" s="38"/>
      <c r="F1589" s="39" t="s">
        <v>1616</v>
      </c>
      <c r="G1589" s="19">
        <v>58</v>
      </c>
      <c r="H1589" s="19">
        <v>6068</v>
      </c>
      <c r="I1589" s="19">
        <v>13592</v>
      </c>
      <c r="J1589" s="19">
        <v>16990</v>
      </c>
    </row>
    <row r="1590" spans="1:10" ht="15.75" customHeight="1" x14ac:dyDescent="0.3">
      <c r="A1590" s="66">
        <v>43421</v>
      </c>
      <c r="B1590" s="84"/>
      <c r="C1590" s="38" t="s">
        <v>1617</v>
      </c>
      <c r="D1590" s="38"/>
      <c r="E1590" s="38"/>
      <c r="F1590" s="39" t="s">
        <v>1618</v>
      </c>
      <c r="G1590" s="19">
        <v>41</v>
      </c>
      <c r="H1590" s="19">
        <v>4282</v>
      </c>
      <c r="I1590" s="19">
        <v>9592</v>
      </c>
      <c r="J1590" s="19">
        <v>11990</v>
      </c>
    </row>
    <row r="1591" spans="1:10" ht="15.75" customHeight="1" x14ac:dyDescent="0.3">
      <c r="A1591" s="66">
        <v>43422</v>
      </c>
      <c r="B1591" s="84"/>
      <c r="C1591" s="38" t="s">
        <v>1586</v>
      </c>
      <c r="D1591" s="38"/>
      <c r="E1591" s="38"/>
      <c r="F1591" s="39" t="s">
        <v>1619</v>
      </c>
      <c r="G1591" s="19">
        <v>41</v>
      </c>
      <c r="H1591" s="19">
        <v>4282</v>
      </c>
      <c r="I1591" s="19">
        <v>9592</v>
      </c>
      <c r="J1591" s="19">
        <v>11990</v>
      </c>
    </row>
    <row r="1592" spans="1:10" ht="15.75" customHeight="1" x14ac:dyDescent="0.3">
      <c r="A1592" s="66">
        <v>43423</v>
      </c>
      <c r="B1592" s="84"/>
      <c r="C1592" s="38" t="s">
        <v>1592</v>
      </c>
      <c r="D1592" s="38"/>
      <c r="E1592" s="38"/>
      <c r="F1592" s="39" t="s">
        <v>1620</v>
      </c>
      <c r="G1592" s="19">
        <v>41</v>
      </c>
      <c r="H1592" s="19">
        <v>4282</v>
      </c>
      <c r="I1592" s="19">
        <v>9592</v>
      </c>
      <c r="J1592" s="19">
        <v>11990</v>
      </c>
    </row>
    <row r="1593" spans="1:10" ht="15.75" customHeight="1" x14ac:dyDescent="0.3">
      <c r="A1593" s="66">
        <v>43424</v>
      </c>
      <c r="B1593" s="84"/>
      <c r="C1593" s="38" t="s">
        <v>1596</v>
      </c>
      <c r="D1593" s="38"/>
      <c r="E1593" s="38"/>
      <c r="F1593" s="39" t="s">
        <v>1621</v>
      </c>
      <c r="G1593" s="19">
        <v>51</v>
      </c>
      <c r="H1593" s="19">
        <v>5354</v>
      </c>
      <c r="I1593" s="19">
        <v>11992</v>
      </c>
      <c r="J1593" s="19">
        <v>14990</v>
      </c>
    </row>
    <row r="1594" spans="1:10" ht="15.75" customHeight="1" x14ac:dyDescent="0.3">
      <c r="A1594" s="66">
        <v>43428</v>
      </c>
      <c r="B1594" s="84"/>
      <c r="C1594" s="38" t="s">
        <v>1578</v>
      </c>
      <c r="D1594" s="38"/>
      <c r="E1594" s="38"/>
      <c r="F1594" s="39" t="s">
        <v>1622</v>
      </c>
      <c r="G1594" s="19">
        <v>62</v>
      </c>
      <c r="H1594" s="19">
        <v>6425</v>
      </c>
      <c r="I1594" s="19">
        <v>14392</v>
      </c>
      <c r="J1594" s="19">
        <v>17990</v>
      </c>
    </row>
    <row r="1595" spans="1:10" ht="15.75" customHeight="1" x14ac:dyDescent="0.3">
      <c r="A1595" s="66">
        <v>43429</v>
      </c>
      <c r="B1595" s="84"/>
      <c r="C1595" s="38" t="s">
        <v>1580</v>
      </c>
      <c r="D1595" s="38"/>
      <c r="E1595" s="38"/>
      <c r="F1595" s="39" t="s">
        <v>1623</v>
      </c>
      <c r="G1595" s="19">
        <v>62</v>
      </c>
      <c r="H1595" s="19">
        <v>6425</v>
      </c>
      <c r="I1595" s="19">
        <v>14392</v>
      </c>
      <c r="J1595" s="19">
        <v>17990</v>
      </c>
    </row>
    <row r="1596" spans="1:10" ht="15.75" customHeight="1" x14ac:dyDescent="0.3">
      <c r="A1596" s="66">
        <v>43431</v>
      </c>
      <c r="B1596" s="84"/>
      <c r="C1596" s="38" t="s">
        <v>1600</v>
      </c>
      <c r="D1596" s="38"/>
      <c r="E1596" s="38"/>
      <c r="F1596" s="39" t="s">
        <v>1624</v>
      </c>
      <c r="G1596" s="19">
        <v>62</v>
      </c>
      <c r="H1596" s="19">
        <v>6425</v>
      </c>
      <c r="I1596" s="19">
        <v>14392</v>
      </c>
      <c r="J1596" s="19">
        <v>17990</v>
      </c>
    </row>
    <row r="1597" spans="1:10" ht="15.75" customHeight="1" x14ac:dyDescent="0.3">
      <c r="A1597" s="66">
        <v>43432</v>
      </c>
      <c r="B1597" s="84"/>
      <c r="C1597" s="38" t="s">
        <v>1625</v>
      </c>
      <c r="D1597" s="38"/>
      <c r="E1597" s="38"/>
      <c r="F1597" s="39" t="s">
        <v>1626</v>
      </c>
      <c r="G1597" s="19">
        <v>62</v>
      </c>
      <c r="H1597" s="19">
        <v>6425</v>
      </c>
      <c r="I1597" s="19">
        <v>14392</v>
      </c>
      <c r="J1597" s="19">
        <v>17990</v>
      </c>
    </row>
    <row r="1598" spans="1:10" ht="15.75" customHeight="1" x14ac:dyDescent="0.3">
      <c r="A1598" s="66">
        <v>43434</v>
      </c>
      <c r="B1598" s="84"/>
      <c r="C1598" s="38" t="s">
        <v>1584</v>
      </c>
      <c r="D1598" s="38"/>
      <c r="E1598" s="38"/>
      <c r="F1598" s="39" t="s">
        <v>1627</v>
      </c>
      <c r="G1598" s="19">
        <v>62</v>
      </c>
      <c r="H1598" s="19">
        <v>6425</v>
      </c>
      <c r="I1598" s="19">
        <v>14392</v>
      </c>
      <c r="J1598" s="19">
        <v>17990</v>
      </c>
    </row>
    <row r="1599" spans="1:10" ht="15.75" customHeight="1" x14ac:dyDescent="0.3">
      <c r="A1599" s="66">
        <v>43435</v>
      </c>
      <c r="B1599" s="84"/>
      <c r="C1599" s="38" t="s">
        <v>1607</v>
      </c>
      <c r="D1599" s="38"/>
      <c r="E1599" s="38"/>
      <c r="F1599" s="39" t="s">
        <v>1628</v>
      </c>
      <c r="G1599" s="19">
        <v>62</v>
      </c>
      <c r="H1599" s="19">
        <v>6425</v>
      </c>
      <c r="I1599" s="19">
        <v>14392</v>
      </c>
      <c r="J1599" s="19">
        <v>17990</v>
      </c>
    </row>
    <row r="1600" spans="1:10" ht="15.75" customHeight="1" x14ac:dyDescent="0.3">
      <c r="A1600" s="66">
        <v>43436</v>
      </c>
      <c r="B1600" s="84"/>
      <c r="C1600" s="38" t="s">
        <v>1629</v>
      </c>
      <c r="D1600" s="38"/>
      <c r="E1600" s="38"/>
      <c r="F1600" s="39" t="s">
        <v>1630</v>
      </c>
      <c r="G1600" s="19">
        <v>62</v>
      </c>
      <c r="H1600" s="19">
        <v>6425</v>
      </c>
      <c r="I1600" s="19">
        <v>14392</v>
      </c>
      <c r="J1600" s="19">
        <v>17990</v>
      </c>
    </row>
    <row r="1601" spans="1:10" ht="15.75" customHeight="1" x14ac:dyDescent="0.3">
      <c r="A1601" s="66">
        <v>43439</v>
      </c>
      <c r="B1601" s="84"/>
      <c r="C1601" s="38" t="s">
        <v>1631</v>
      </c>
      <c r="D1601" s="38"/>
      <c r="E1601" s="38"/>
      <c r="F1601" s="39" t="s">
        <v>1632</v>
      </c>
      <c r="G1601" s="19">
        <v>79</v>
      </c>
      <c r="H1601" s="19">
        <v>8211</v>
      </c>
      <c r="I1601" s="19">
        <v>18392</v>
      </c>
      <c r="J1601" s="19">
        <v>22990</v>
      </c>
    </row>
    <row r="1602" spans="1:10" ht="15.75" customHeight="1" x14ac:dyDescent="0.3">
      <c r="A1602" s="66">
        <v>43440</v>
      </c>
      <c r="B1602" s="84"/>
      <c r="C1602" s="38" t="s">
        <v>1633</v>
      </c>
      <c r="D1602" s="38"/>
      <c r="E1602" s="38"/>
      <c r="F1602" s="39" t="s">
        <v>1634</v>
      </c>
      <c r="G1602" s="19">
        <v>62</v>
      </c>
      <c r="H1602" s="19">
        <v>6425</v>
      </c>
      <c r="I1602" s="19">
        <v>14392</v>
      </c>
      <c r="J1602" s="19">
        <v>17990</v>
      </c>
    </row>
    <row r="1603" spans="1:10" ht="15.75" customHeight="1" x14ac:dyDescent="0.3">
      <c r="A1603" s="66">
        <v>43447</v>
      </c>
      <c r="B1603" s="84"/>
      <c r="C1603" s="38" t="s">
        <v>1598</v>
      </c>
      <c r="D1603" s="38"/>
      <c r="E1603" s="38"/>
      <c r="F1603" s="39" t="s">
        <v>1635</v>
      </c>
      <c r="G1603" s="19">
        <v>62</v>
      </c>
      <c r="H1603" s="19">
        <v>6425</v>
      </c>
      <c r="I1603" s="19">
        <v>14392</v>
      </c>
      <c r="J1603" s="19">
        <v>17990</v>
      </c>
    </row>
    <row r="1604" spans="1:10" ht="15.75" customHeight="1" x14ac:dyDescent="0.3">
      <c r="A1604" s="66">
        <v>43449</v>
      </c>
      <c r="B1604" s="84"/>
      <c r="C1604" s="38" t="s">
        <v>1582</v>
      </c>
      <c r="D1604" s="38"/>
      <c r="E1604" s="38"/>
      <c r="F1604" s="39" t="s">
        <v>1636</v>
      </c>
      <c r="G1604" s="19">
        <v>82</v>
      </c>
      <c r="H1604" s="19">
        <v>8568</v>
      </c>
      <c r="I1604" s="19">
        <v>19192</v>
      </c>
      <c r="J1604" s="19">
        <v>23990</v>
      </c>
    </row>
    <row r="1605" spans="1:10" ht="15.75" customHeight="1" x14ac:dyDescent="0.3">
      <c r="A1605" s="66">
        <v>43467</v>
      </c>
      <c r="B1605" s="84"/>
      <c r="C1605" s="38" t="s">
        <v>1637</v>
      </c>
      <c r="D1605" s="38"/>
      <c r="E1605" s="38"/>
      <c r="F1605" s="39" t="s">
        <v>1638</v>
      </c>
      <c r="G1605" s="19">
        <v>48</v>
      </c>
      <c r="H1605" s="19">
        <v>4997</v>
      </c>
      <c r="I1605" s="19">
        <v>11192</v>
      </c>
      <c r="J1605" s="19">
        <v>13990</v>
      </c>
    </row>
    <row r="1606" spans="1:10" ht="15.75" customHeight="1" x14ac:dyDescent="0.3">
      <c r="A1606" s="66">
        <v>43468</v>
      </c>
      <c r="B1606" s="84"/>
      <c r="C1606" s="38" t="s">
        <v>1637</v>
      </c>
      <c r="D1606" s="38"/>
      <c r="E1606" s="38"/>
      <c r="F1606" s="39" t="s">
        <v>1639</v>
      </c>
      <c r="G1606" s="19">
        <v>48</v>
      </c>
      <c r="H1606" s="19">
        <v>4997</v>
      </c>
      <c r="I1606" s="19">
        <v>11192</v>
      </c>
      <c r="J1606" s="19">
        <v>13990</v>
      </c>
    </row>
    <row r="1607" spans="1:10" ht="15.75" customHeight="1" x14ac:dyDescent="0.3">
      <c r="A1607" s="66">
        <v>43469</v>
      </c>
      <c r="B1607" s="84"/>
      <c r="C1607" s="38" t="s">
        <v>1637</v>
      </c>
      <c r="D1607" s="38"/>
      <c r="E1607" s="38"/>
      <c r="F1607" s="39" t="s">
        <v>1640</v>
      </c>
      <c r="G1607" s="19">
        <v>48</v>
      </c>
      <c r="H1607" s="19">
        <v>4997</v>
      </c>
      <c r="I1607" s="19">
        <v>11192</v>
      </c>
      <c r="J1607" s="19">
        <v>13990</v>
      </c>
    </row>
    <row r="1608" spans="1:10" ht="15.75" customHeight="1" x14ac:dyDescent="0.3">
      <c r="A1608" s="66">
        <v>43470</v>
      </c>
      <c r="B1608" s="84"/>
      <c r="C1608" s="38" t="s">
        <v>1637</v>
      </c>
      <c r="D1608" s="38"/>
      <c r="E1608" s="38"/>
      <c r="F1608" s="39" t="s">
        <v>1641</v>
      </c>
      <c r="G1608" s="19">
        <v>48</v>
      </c>
      <c r="H1608" s="19">
        <v>4997</v>
      </c>
      <c r="I1608" s="19">
        <v>11192</v>
      </c>
      <c r="J1608" s="19">
        <v>13990</v>
      </c>
    </row>
    <row r="1609" spans="1:10" ht="15.75" customHeight="1" x14ac:dyDescent="0.3">
      <c r="A1609" s="66">
        <v>43479</v>
      </c>
      <c r="B1609" s="84"/>
      <c r="C1609" s="38" t="s">
        <v>1598</v>
      </c>
      <c r="D1609" s="38"/>
      <c r="E1609" s="38"/>
      <c r="F1609" s="39" t="s">
        <v>1642</v>
      </c>
      <c r="G1609" s="19">
        <v>46</v>
      </c>
      <c r="H1609" s="19">
        <v>4818</v>
      </c>
      <c r="I1609" s="19">
        <v>10792</v>
      </c>
      <c r="J1609" s="19">
        <v>13490</v>
      </c>
    </row>
    <row r="1610" spans="1:10" ht="15.75" customHeight="1" x14ac:dyDescent="0.3">
      <c r="A1610" s="66">
        <v>43480</v>
      </c>
      <c r="B1610" s="84"/>
      <c r="C1610" s="38" t="s">
        <v>1598</v>
      </c>
      <c r="D1610" s="38"/>
      <c r="E1610" s="38"/>
      <c r="F1610" s="39" t="s">
        <v>1643</v>
      </c>
      <c r="G1610" s="19">
        <v>46</v>
      </c>
      <c r="H1610" s="19">
        <v>4818</v>
      </c>
      <c r="I1610" s="19">
        <v>10792</v>
      </c>
      <c r="J1610" s="19">
        <v>13490</v>
      </c>
    </row>
    <row r="1611" spans="1:10" ht="15.75" customHeight="1" x14ac:dyDescent="0.3">
      <c r="A1611" s="66">
        <v>43481</v>
      </c>
      <c r="B1611" s="84"/>
      <c r="C1611" s="38" t="s">
        <v>1598</v>
      </c>
      <c r="D1611" s="38"/>
      <c r="E1611" s="38"/>
      <c r="F1611" s="39" t="s">
        <v>1644</v>
      </c>
      <c r="G1611" s="19">
        <v>46</v>
      </c>
      <c r="H1611" s="19">
        <v>4818</v>
      </c>
      <c r="I1611" s="19">
        <v>10792</v>
      </c>
      <c r="J1611" s="19">
        <v>13490</v>
      </c>
    </row>
    <row r="1612" spans="1:10" ht="15.75" customHeight="1" x14ac:dyDescent="0.3">
      <c r="A1612" s="66">
        <v>43482</v>
      </c>
      <c r="B1612" s="84"/>
      <c r="C1612" s="38" t="s">
        <v>1598</v>
      </c>
      <c r="D1612" s="38"/>
      <c r="E1612" s="38"/>
      <c r="F1612" s="39" t="s">
        <v>1645</v>
      </c>
      <c r="G1612" s="19">
        <v>46</v>
      </c>
      <c r="H1612" s="19">
        <v>4818</v>
      </c>
      <c r="I1612" s="19">
        <v>10792</v>
      </c>
      <c r="J1612" s="19">
        <v>13490</v>
      </c>
    </row>
    <row r="1613" spans="1:10" ht="15.75" customHeight="1" x14ac:dyDescent="0.3">
      <c r="A1613" s="66">
        <v>43484</v>
      </c>
      <c r="B1613" s="84"/>
      <c r="C1613" s="38" t="s">
        <v>1617</v>
      </c>
      <c r="D1613" s="38"/>
      <c r="E1613" s="38"/>
      <c r="F1613" s="39" t="s">
        <v>1646</v>
      </c>
      <c r="G1613" s="19">
        <v>41</v>
      </c>
      <c r="H1613" s="19">
        <v>4282</v>
      </c>
      <c r="I1613" s="19">
        <v>9592</v>
      </c>
      <c r="J1613" s="19">
        <v>11990</v>
      </c>
    </row>
    <row r="1614" spans="1:10" ht="15.75" customHeight="1" x14ac:dyDescent="0.3">
      <c r="A1614" s="66">
        <v>43485</v>
      </c>
      <c r="B1614" s="84"/>
      <c r="C1614" s="38" t="s">
        <v>1617</v>
      </c>
      <c r="D1614" s="38"/>
      <c r="E1614" s="38"/>
      <c r="F1614" s="39" t="s">
        <v>1647</v>
      </c>
      <c r="G1614" s="19">
        <v>41</v>
      </c>
      <c r="H1614" s="19">
        <v>4282</v>
      </c>
      <c r="I1614" s="19">
        <v>9592</v>
      </c>
      <c r="J1614" s="19">
        <v>11990</v>
      </c>
    </row>
    <row r="1615" spans="1:10" ht="15.75" customHeight="1" x14ac:dyDescent="0.3">
      <c r="A1615" s="66">
        <v>43486</v>
      </c>
      <c r="B1615" s="84"/>
      <c r="C1615" s="38" t="s">
        <v>1617</v>
      </c>
      <c r="D1615" s="38"/>
      <c r="E1615" s="38"/>
      <c r="F1615" s="39" t="s">
        <v>1648</v>
      </c>
      <c r="G1615" s="19">
        <v>41</v>
      </c>
      <c r="H1615" s="19">
        <v>4282</v>
      </c>
      <c r="I1615" s="19">
        <v>9592</v>
      </c>
      <c r="J1615" s="19">
        <v>11990</v>
      </c>
    </row>
    <row r="1616" spans="1:10" ht="15.75" customHeight="1" x14ac:dyDescent="0.3">
      <c r="A1616" s="66">
        <v>43487</v>
      </c>
      <c r="B1616" s="84"/>
      <c r="C1616" s="38" t="s">
        <v>1617</v>
      </c>
      <c r="D1616" s="38"/>
      <c r="E1616" s="38"/>
      <c r="F1616" s="39" t="s">
        <v>1649</v>
      </c>
      <c r="G1616" s="19">
        <v>41</v>
      </c>
      <c r="H1616" s="19">
        <v>4282</v>
      </c>
      <c r="I1616" s="19">
        <v>9592</v>
      </c>
      <c r="J1616" s="19">
        <v>11990</v>
      </c>
    </row>
    <row r="1617" spans="1:10" ht="15.75" customHeight="1" x14ac:dyDescent="0.3">
      <c r="A1617" s="66">
        <v>43488</v>
      </c>
      <c r="B1617" s="84"/>
      <c r="C1617" s="38" t="s">
        <v>1650</v>
      </c>
      <c r="D1617" s="38"/>
      <c r="E1617" s="38"/>
      <c r="F1617" s="39" t="s">
        <v>1651</v>
      </c>
      <c r="G1617" s="19">
        <v>41</v>
      </c>
      <c r="H1617" s="19">
        <v>4282</v>
      </c>
      <c r="I1617" s="19">
        <v>9592</v>
      </c>
      <c r="J1617" s="19">
        <v>11990</v>
      </c>
    </row>
    <row r="1618" spans="1:10" ht="15.75" customHeight="1" x14ac:dyDescent="0.3">
      <c r="A1618" s="66">
        <v>43489</v>
      </c>
      <c r="B1618" s="84"/>
      <c r="C1618" s="38" t="s">
        <v>1650</v>
      </c>
      <c r="D1618" s="38"/>
      <c r="E1618" s="38"/>
      <c r="F1618" s="39" t="s">
        <v>1652</v>
      </c>
      <c r="G1618" s="19">
        <v>41</v>
      </c>
      <c r="H1618" s="19">
        <v>4282</v>
      </c>
      <c r="I1618" s="19">
        <v>9592</v>
      </c>
      <c r="J1618" s="19">
        <v>11990</v>
      </c>
    </row>
    <row r="1619" spans="1:10" ht="15.75" customHeight="1" x14ac:dyDescent="0.3">
      <c r="A1619" s="66">
        <v>43490</v>
      </c>
      <c r="B1619" s="84"/>
      <c r="C1619" s="38" t="s">
        <v>1650</v>
      </c>
      <c r="D1619" s="38"/>
      <c r="E1619" s="38"/>
      <c r="F1619" s="39" t="s">
        <v>1653</v>
      </c>
      <c r="G1619" s="19">
        <v>41</v>
      </c>
      <c r="H1619" s="19">
        <v>4282</v>
      </c>
      <c r="I1619" s="19">
        <v>9592</v>
      </c>
      <c r="J1619" s="19">
        <v>11990</v>
      </c>
    </row>
    <row r="1620" spans="1:10" ht="15.75" customHeight="1" x14ac:dyDescent="0.3">
      <c r="A1620" s="66">
        <v>43491</v>
      </c>
      <c r="B1620" s="84"/>
      <c r="C1620" s="38" t="s">
        <v>1650</v>
      </c>
      <c r="D1620" s="38"/>
      <c r="E1620" s="38"/>
      <c r="F1620" s="39" t="s">
        <v>1654</v>
      </c>
      <c r="G1620" s="19">
        <v>41</v>
      </c>
      <c r="H1620" s="19">
        <v>4282</v>
      </c>
      <c r="I1620" s="19">
        <v>9592</v>
      </c>
      <c r="J1620" s="19">
        <v>11990</v>
      </c>
    </row>
    <row r="1621" spans="1:10" ht="15.75" customHeight="1" x14ac:dyDescent="0.3">
      <c r="A1621" s="46">
        <v>43496</v>
      </c>
      <c r="B1621" s="84"/>
      <c r="C1621" s="22" t="s">
        <v>1592</v>
      </c>
      <c r="D1621" s="22"/>
      <c r="E1621" s="56"/>
      <c r="F1621" s="40" t="s">
        <v>1655</v>
      </c>
      <c r="G1621" s="19">
        <v>41</v>
      </c>
      <c r="H1621" s="19">
        <v>4282</v>
      </c>
      <c r="I1621" s="19">
        <v>9592</v>
      </c>
      <c r="J1621" s="19">
        <v>11990</v>
      </c>
    </row>
    <row r="1622" spans="1:10" ht="15.75" customHeight="1" x14ac:dyDescent="0.3">
      <c r="A1622" s="46">
        <v>43497</v>
      </c>
      <c r="B1622" s="84"/>
      <c r="C1622" s="22" t="s">
        <v>1592</v>
      </c>
      <c r="D1622" s="22"/>
      <c r="E1622" s="56"/>
      <c r="F1622" s="40" t="s">
        <v>1656</v>
      </c>
      <c r="G1622" s="19">
        <v>41</v>
      </c>
      <c r="H1622" s="19">
        <v>4282</v>
      </c>
      <c r="I1622" s="19">
        <v>9592</v>
      </c>
      <c r="J1622" s="19">
        <v>11990</v>
      </c>
    </row>
    <row r="1623" spans="1:10" ht="15.75" customHeight="1" x14ac:dyDescent="0.3">
      <c r="A1623" s="46">
        <v>43498</v>
      </c>
      <c r="B1623" s="84"/>
      <c r="C1623" s="22" t="s">
        <v>1592</v>
      </c>
      <c r="D1623" s="22"/>
      <c r="E1623" s="56"/>
      <c r="F1623" s="40" t="s">
        <v>1657</v>
      </c>
      <c r="G1623" s="19">
        <v>41</v>
      </c>
      <c r="H1623" s="19">
        <v>4282</v>
      </c>
      <c r="I1623" s="19">
        <v>9592</v>
      </c>
      <c r="J1623" s="19">
        <v>11990</v>
      </c>
    </row>
    <row r="1624" spans="1:10" ht="15.75" customHeight="1" x14ac:dyDescent="0.3">
      <c r="A1624" s="46">
        <v>43499</v>
      </c>
      <c r="B1624" s="84"/>
      <c r="C1624" s="22" t="s">
        <v>1592</v>
      </c>
      <c r="D1624" s="22"/>
      <c r="E1624" s="56"/>
      <c r="F1624" s="40" t="s">
        <v>1658</v>
      </c>
      <c r="G1624" s="19">
        <v>41</v>
      </c>
      <c r="H1624" s="19">
        <v>4282</v>
      </c>
      <c r="I1624" s="19">
        <v>9592</v>
      </c>
      <c r="J1624" s="19">
        <v>11990</v>
      </c>
    </row>
    <row r="1625" spans="1:10" ht="15.75" customHeight="1" x14ac:dyDescent="0.3">
      <c r="A1625" s="46">
        <v>43500</v>
      </c>
      <c r="B1625" s="84"/>
      <c r="C1625" s="22" t="s">
        <v>1629</v>
      </c>
      <c r="D1625" s="22"/>
      <c r="E1625" s="56"/>
      <c r="F1625" s="40" t="s">
        <v>1659</v>
      </c>
      <c r="G1625" s="19">
        <v>41</v>
      </c>
      <c r="H1625" s="19">
        <v>4282</v>
      </c>
      <c r="I1625" s="19">
        <v>9592</v>
      </c>
      <c r="J1625" s="19">
        <v>11990</v>
      </c>
    </row>
    <row r="1626" spans="1:10" ht="15.75" customHeight="1" x14ac:dyDescent="0.3">
      <c r="A1626" s="46">
        <v>43501</v>
      </c>
      <c r="B1626" s="84"/>
      <c r="C1626" s="22" t="s">
        <v>1629</v>
      </c>
      <c r="D1626" s="22"/>
      <c r="E1626" s="56"/>
      <c r="F1626" s="40" t="s">
        <v>1660</v>
      </c>
      <c r="G1626" s="19">
        <v>41</v>
      </c>
      <c r="H1626" s="19">
        <v>4282</v>
      </c>
      <c r="I1626" s="19">
        <v>9592</v>
      </c>
      <c r="J1626" s="19">
        <v>11990</v>
      </c>
    </row>
    <row r="1627" spans="1:10" ht="15.75" customHeight="1" x14ac:dyDescent="0.3">
      <c r="A1627" s="46">
        <v>43502</v>
      </c>
      <c r="B1627" s="84"/>
      <c r="C1627" s="22" t="s">
        <v>1629</v>
      </c>
      <c r="D1627" s="22"/>
      <c r="E1627" s="56"/>
      <c r="F1627" s="40" t="s">
        <v>1661</v>
      </c>
      <c r="G1627" s="19">
        <v>41</v>
      </c>
      <c r="H1627" s="19">
        <v>4282</v>
      </c>
      <c r="I1627" s="19">
        <v>9592</v>
      </c>
      <c r="J1627" s="19">
        <v>11990</v>
      </c>
    </row>
    <row r="1628" spans="1:10" ht="15.75" customHeight="1" x14ac:dyDescent="0.3">
      <c r="A1628" s="46">
        <v>43503</v>
      </c>
      <c r="B1628" s="84"/>
      <c r="C1628" s="22" t="s">
        <v>1629</v>
      </c>
      <c r="D1628" s="22"/>
      <c r="E1628" s="56"/>
      <c r="F1628" s="40" t="s">
        <v>1662</v>
      </c>
      <c r="G1628" s="19">
        <v>41</v>
      </c>
      <c r="H1628" s="19">
        <v>4282</v>
      </c>
      <c r="I1628" s="19">
        <v>9592</v>
      </c>
      <c r="J1628" s="19">
        <v>11990</v>
      </c>
    </row>
    <row r="1629" spans="1:10" ht="15.75" customHeight="1" x14ac:dyDescent="0.3">
      <c r="A1629" s="46">
        <v>43504</v>
      </c>
      <c r="B1629" s="84"/>
      <c r="C1629" s="22" t="s">
        <v>1596</v>
      </c>
      <c r="D1629" s="22"/>
      <c r="E1629" s="56"/>
      <c r="F1629" s="40" t="s">
        <v>1663</v>
      </c>
      <c r="G1629" s="19">
        <v>41</v>
      </c>
      <c r="H1629" s="19">
        <v>4282</v>
      </c>
      <c r="I1629" s="19">
        <v>9592</v>
      </c>
      <c r="J1629" s="19">
        <v>11990</v>
      </c>
    </row>
    <row r="1630" spans="1:10" ht="15.75" customHeight="1" x14ac:dyDescent="0.3">
      <c r="A1630" s="46">
        <v>43505</v>
      </c>
      <c r="B1630" s="84"/>
      <c r="C1630" s="22" t="s">
        <v>1596</v>
      </c>
      <c r="D1630" s="22"/>
      <c r="E1630" s="56"/>
      <c r="F1630" s="40" t="s">
        <v>1664</v>
      </c>
      <c r="G1630" s="19">
        <v>41</v>
      </c>
      <c r="H1630" s="19">
        <v>4282</v>
      </c>
      <c r="I1630" s="19">
        <v>9592</v>
      </c>
      <c r="J1630" s="19">
        <v>11990</v>
      </c>
    </row>
    <row r="1631" spans="1:10" ht="15.75" customHeight="1" x14ac:dyDescent="0.3">
      <c r="A1631" s="46">
        <v>43516</v>
      </c>
      <c r="B1631" s="84"/>
      <c r="C1631" s="22" t="s">
        <v>1596</v>
      </c>
      <c r="D1631" s="22"/>
      <c r="E1631" s="56"/>
      <c r="F1631" s="40" t="s">
        <v>1665</v>
      </c>
      <c r="G1631" s="19">
        <v>41</v>
      </c>
      <c r="H1631" s="19">
        <v>4282</v>
      </c>
      <c r="I1631" s="19">
        <v>9592</v>
      </c>
      <c r="J1631" s="19">
        <v>11990</v>
      </c>
    </row>
    <row r="1632" spans="1:10" ht="15.75" customHeight="1" x14ac:dyDescent="0.3">
      <c r="A1632" s="46">
        <v>43517</v>
      </c>
      <c r="B1632" s="84"/>
      <c r="C1632" s="22" t="s">
        <v>1596</v>
      </c>
      <c r="D1632" s="22"/>
      <c r="E1632" s="56"/>
      <c r="F1632" s="40" t="s">
        <v>1666</v>
      </c>
      <c r="G1632" s="19">
        <v>41</v>
      </c>
      <c r="H1632" s="19">
        <v>4282</v>
      </c>
      <c r="I1632" s="19">
        <v>9592</v>
      </c>
      <c r="J1632" s="19">
        <v>11990</v>
      </c>
    </row>
    <row r="1633" spans="1:10" ht="15.75" customHeight="1" x14ac:dyDescent="0.3">
      <c r="A1633" s="46">
        <v>43518</v>
      </c>
      <c r="B1633" s="84"/>
      <c r="C1633" s="22" t="s">
        <v>1586</v>
      </c>
      <c r="D1633" s="22"/>
      <c r="E1633" s="56"/>
      <c r="F1633" s="40" t="s">
        <v>1667</v>
      </c>
      <c r="G1633" s="19">
        <v>62</v>
      </c>
      <c r="H1633" s="19">
        <v>6425</v>
      </c>
      <c r="I1633" s="19">
        <v>14392</v>
      </c>
      <c r="J1633" s="19">
        <v>17990</v>
      </c>
    </row>
    <row r="1634" spans="1:10" ht="15.75" customHeight="1" x14ac:dyDescent="0.3">
      <c r="A1634" s="46">
        <v>43519</v>
      </c>
      <c r="B1634" s="84"/>
      <c r="C1634" s="22" t="s">
        <v>1586</v>
      </c>
      <c r="D1634" s="22"/>
      <c r="E1634" s="56"/>
      <c r="F1634" s="40" t="s">
        <v>1668</v>
      </c>
      <c r="G1634" s="19">
        <v>62</v>
      </c>
      <c r="H1634" s="19">
        <v>6425</v>
      </c>
      <c r="I1634" s="19">
        <v>14392</v>
      </c>
      <c r="J1634" s="19">
        <v>17990</v>
      </c>
    </row>
    <row r="1635" spans="1:10" ht="15.75" customHeight="1" x14ac:dyDescent="0.3">
      <c r="A1635" s="46">
        <v>43520</v>
      </c>
      <c r="B1635" s="84"/>
      <c r="C1635" s="22" t="s">
        <v>1586</v>
      </c>
      <c r="D1635" s="22"/>
      <c r="E1635" s="56"/>
      <c r="F1635" s="40" t="s">
        <v>1669</v>
      </c>
      <c r="G1635" s="19">
        <v>62</v>
      </c>
      <c r="H1635" s="19">
        <v>6425</v>
      </c>
      <c r="I1635" s="19">
        <v>14392</v>
      </c>
      <c r="J1635" s="19">
        <v>17990</v>
      </c>
    </row>
    <row r="1636" spans="1:10" ht="15.75" customHeight="1" x14ac:dyDescent="0.3">
      <c r="A1636" s="46">
        <v>43521</v>
      </c>
      <c r="B1636" s="84"/>
      <c r="C1636" s="22" t="s">
        <v>1586</v>
      </c>
      <c r="D1636" s="22"/>
      <c r="E1636" s="56"/>
      <c r="F1636" s="40" t="s">
        <v>1670</v>
      </c>
      <c r="G1636" s="19">
        <v>62</v>
      </c>
      <c r="H1636" s="19">
        <v>6425</v>
      </c>
      <c r="I1636" s="19">
        <v>14392</v>
      </c>
      <c r="J1636" s="19">
        <v>17990</v>
      </c>
    </row>
    <row r="1637" spans="1:10" ht="15.75" customHeight="1" x14ac:dyDescent="0.3">
      <c r="A1637" s="46">
        <v>43524</v>
      </c>
      <c r="B1637" s="84"/>
      <c r="C1637" s="22" t="s">
        <v>1631</v>
      </c>
      <c r="D1637" s="22"/>
      <c r="E1637" s="56"/>
      <c r="F1637" s="40" t="s">
        <v>1671</v>
      </c>
      <c r="G1637" s="19">
        <v>62</v>
      </c>
      <c r="H1637" s="19">
        <v>6425</v>
      </c>
      <c r="I1637" s="19">
        <v>14392</v>
      </c>
      <c r="J1637" s="19">
        <v>17990</v>
      </c>
    </row>
    <row r="1638" spans="1:10" ht="15.75" customHeight="1" x14ac:dyDescent="0.3">
      <c r="A1638" s="46">
        <v>43540</v>
      </c>
      <c r="B1638" s="84"/>
      <c r="C1638" s="22" t="s">
        <v>1631</v>
      </c>
      <c r="D1638" s="22"/>
      <c r="E1638" s="56"/>
      <c r="F1638" s="40" t="s">
        <v>1672</v>
      </c>
      <c r="G1638" s="19">
        <v>62</v>
      </c>
      <c r="H1638" s="19">
        <v>6425</v>
      </c>
      <c r="I1638" s="19">
        <v>14392</v>
      </c>
      <c r="J1638" s="19">
        <v>17990</v>
      </c>
    </row>
    <row r="1639" spans="1:10" ht="15.75" customHeight="1" x14ac:dyDescent="0.3">
      <c r="A1639" s="46">
        <v>43541</v>
      </c>
      <c r="B1639" s="84"/>
      <c r="C1639" s="22" t="s">
        <v>1631</v>
      </c>
      <c r="D1639" s="22"/>
      <c r="E1639" s="56"/>
      <c r="F1639" s="40" t="s">
        <v>1673</v>
      </c>
      <c r="G1639" s="19">
        <v>62</v>
      </c>
      <c r="H1639" s="19">
        <v>6425</v>
      </c>
      <c r="I1639" s="19">
        <v>14392</v>
      </c>
      <c r="J1639" s="19">
        <v>17990</v>
      </c>
    </row>
    <row r="1640" spans="1:10" ht="15.75" customHeight="1" x14ac:dyDescent="0.3">
      <c r="A1640" s="46">
        <v>43542</v>
      </c>
      <c r="B1640" s="84"/>
      <c r="C1640" s="22" t="s">
        <v>1631</v>
      </c>
      <c r="D1640" s="22"/>
      <c r="E1640" s="56"/>
      <c r="F1640" s="40" t="s">
        <v>1674</v>
      </c>
      <c r="G1640" s="19">
        <v>62</v>
      </c>
      <c r="H1640" s="19">
        <v>6425</v>
      </c>
      <c r="I1640" s="19">
        <v>14392</v>
      </c>
      <c r="J1640" s="19">
        <v>17990</v>
      </c>
    </row>
    <row r="1641" spans="1:10" ht="15.75" customHeight="1" x14ac:dyDescent="0.3">
      <c r="A1641" s="46">
        <v>43553</v>
      </c>
      <c r="B1641" s="84"/>
      <c r="C1641" s="22" t="s">
        <v>1675</v>
      </c>
      <c r="D1641" s="22"/>
      <c r="E1641" s="56"/>
      <c r="F1641" s="40" t="s">
        <v>1676</v>
      </c>
      <c r="G1641" s="19">
        <v>100</v>
      </c>
      <c r="H1641" s="19">
        <v>10354</v>
      </c>
      <c r="I1641" s="19">
        <v>23192</v>
      </c>
      <c r="J1641" s="19">
        <v>28990</v>
      </c>
    </row>
    <row r="1642" spans="1:10" ht="15.75" customHeight="1" x14ac:dyDescent="0.3">
      <c r="A1642" s="46">
        <v>43554</v>
      </c>
      <c r="B1642" s="84"/>
      <c r="C1642" s="22" t="s">
        <v>1677</v>
      </c>
      <c r="D1642" s="22"/>
      <c r="E1642" s="56"/>
      <c r="F1642" s="40" t="s">
        <v>1678</v>
      </c>
      <c r="G1642" s="19">
        <v>82</v>
      </c>
      <c r="H1642" s="19">
        <v>8568</v>
      </c>
      <c r="I1642" s="19">
        <v>19192</v>
      </c>
      <c r="J1642" s="19">
        <v>23990</v>
      </c>
    </row>
    <row r="1643" spans="1:10" ht="15.75" customHeight="1" x14ac:dyDescent="0.3">
      <c r="A1643" s="73" t="s">
        <v>1679</v>
      </c>
      <c r="B1643" s="84"/>
      <c r="C1643" s="38"/>
      <c r="D1643" s="38"/>
      <c r="E1643" s="38"/>
      <c r="F1643" s="39"/>
      <c r="G1643" s="19"/>
      <c r="H1643" s="19"/>
      <c r="I1643" s="19"/>
      <c r="J1643" s="19"/>
    </row>
    <row r="1644" spans="1:10" ht="15.75" customHeight="1" x14ac:dyDescent="0.3">
      <c r="A1644" s="66">
        <v>42324</v>
      </c>
      <c r="B1644" s="84">
        <v>0.42</v>
      </c>
      <c r="C1644" s="38"/>
      <c r="D1644" s="38"/>
      <c r="E1644" s="38"/>
      <c r="F1644" s="39" t="s">
        <v>1680</v>
      </c>
      <c r="G1644" s="19">
        <v>8</v>
      </c>
      <c r="H1644" s="19">
        <v>1836</v>
      </c>
      <c r="I1644" s="19">
        <v>2056</v>
      </c>
      <c r="J1644" s="19">
        <v>2570</v>
      </c>
    </row>
    <row r="1645" spans="1:10" ht="15.75" customHeight="1" x14ac:dyDescent="0.3">
      <c r="A1645" s="66">
        <v>42325</v>
      </c>
      <c r="B1645" s="84">
        <v>0.42</v>
      </c>
      <c r="C1645" s="38"/>
      <c r="D1645" s="38"/>
      <c r="E1645" s="38"/>
      <c r="F1645" s="39" t="s">
        <v>1681</v>
      </c>
      <c r="G1645" s="19">
        <v>8</v>
      </c>
      <c r="H1645" s="19">
        <v>1836</v>
      </c>
      <c r="I1645" s="19">
        <v>2056</v>
      </c>
      <c r="J1645" s="19">
        <v>2570</v>
      </c>
    </row>
    <row r="1646" spans="1:10" ht="15.75" customHeight="1" x14ac:dyDescent="0.3">
      <c r="A1646" s="66">
        <v>42326</v>
      </c>
      <c r="B1646" s="84">
        <v>0.42</v>
      </c>
      <c r="C1646" s="38"/>
      <c r="D1646" s="38"/>
      <c r="E1646" s="38"/>
      <c r="F1646" s="39" t="s">
        <v>1682</v>
      </c>
      <c r="G1646" s="19">
        <v>8</v>
      </c>
      <c r="H1646" s="19">
        <v>1836</v>
      </c>
      <c r="I1646" s="19">
        <v>2056</v>
      </c>
      <c r="J1646" s="19">
        <v>2570</v>
      </c>
    </row>
    <row r="1647" spans="1:10" ht="15.75" customHeight="1" x14ac:dyDescent="0.3">
      <c r="A1647" s="66">
        <v>42327</v>
      </c>
      <c r="B1647" s="84">
        <v>0.42</v>
      </c>
      <c r="C1647" s="38"/>
      <c r="D1647" s="38"/>
      <c r="E1647" s="38"/>
      <c r="F1647" s="39" t="s">
        <v>1683</v>
      </c>
      <c r="G1647" s="19">
        <v>8</v>
      </c>
      <c r="H1647" s="19">
        <v>1836</v>
      </c>
      <c r="I1647" s="19">
        <v>2056</v>
      </c>
      <c r="J1647" s="19">
        <v>2570</v>
      </c>
    </row>
    <row r="1648" spans="1:10" ht="15.75" customHeight="1" x14ac:dyDescent="0.3">
      <c r="A1648" s="66">
        <v>42328</v>
      </c>
      <c r="B1648" s="84">
        <v>0.42</v>
      </c>
      <c r="C1648" s="38"/>
      <c r="D1648" s="38"/>
      <c r="E1648" s="38"/>
      <c r="F1648" s="39" t="s">
        <v>1684</v>
      </c>
      <c r="G1648" s="19">
        <v>8</v>
      </c>
      <c r="H1648" s="19">
        <v>1836</v>
      </c>
      <c r="I1648" s="19">
        <v>2056</v>
      </c>
      <c r="J1648" s="19">
        <v>2570</v>
      </c>
    </row>
    <row r="1649" spans="1:10" ht="15.75" customHeight="1" x14ac:dyDescent="0.3">
      <c r="A1649" s="66">
        <v>42329</v>
      </c>
      <c r="B1649" s="84">
        <v>0.42</v>
      </c>
      <c r="C1649" s="38"/>
      <c r="D1649" s="38"/>
      <c r="E1649" s="38"/>
      <c r="F1649" s="39" t="s">
        <v>1685</v>
      </c>
      <c r="G1649" s="19">
        <v>8</v>
      </c>
      <c r="H1649" s="19">
        <v>1836</v>
      </c>
      <c r="I1649" s="19">
        <v>2056</v>
      </c>
      <c r="J1649" s="19">
        <v>2570</v>
      </c>
    </row>
    <row r="1650" spans="1:10" ht="15.75" customHeight="1" x14ac:dyDescent="0.3">
      <c r="A1650" s="66">
        <v>42330</v>
      </c>
      <c r="B1650" s="84">
        <v>0.42</v>
      </c>
      <c r="C1650" s="38"/>
      <c r="D1650" s="38"/>
      <c r="E1650" s="38"/>
      <c r="F1650" s="39" t="s">
        <v>1686</v>
      </c>
      <c r="G1650" s="19">
        <v>8</v>
      </c>
      <c r="H1650" s="19">
        <v>1836</v>
      </c>
      <c r="I1650" s="19">
        <v>2056</v>
      </c>
      <c r="J1650" s="19">
        <v>2570</v>
      </c>
    </row>
    <row r="1651" spans="1:10" ht="15.75" customHeight="1" x14ac:dyDescent="0.3">
      <c r="A1651" s="66">
        <v>42331</v>
      </c>
      <c r="B1651" s="84">
        <v>0.42</v>
      </c>
      <c r="C1651" s="38"/>
      <c r="D1651" s="38"/>
      <c r="E1651" s="38"/>
      <c r="F1651" s="39" t="s">
        <v>1687</v>
      </c>
      <c r="G1651" s="19">
        <v>8</v>
      </c>
      <c r="H1651" s="19">
        <v>1836</v>
      </c>
      <c r="I1651" s="19">
        <v>2056</v>
      </c>
      <c r="J1651" s="19">
        <v>2570</v>
      </c>
    </row>
    <row r="1652" spans="1:10" ht="15.75" customHeight="1" x14ac:dyDescent="0.3">
      <c r="A1652" s="66">
        <v>42332</v>
      </c>
      <c r="B1652" s="84">
        <v>0.42</v>
      </c>
      <c r="C1652" s="38"/>
      <c r="D1652" s="38"/>
      <c r="E1652" s="38"/>
      <c r="F1652" s="39" t="s">
        <v>1688</v>
      </c>
      <c r="G1652" s="19">
        <v>8</v>
      </c>
      <c r="H1652" s="19">
        <v>1836</v>
      </c>
      <c r="I1652" s="19">
        <v>2056</v>
      </c>
      <c r="J1652" s="19">
        <v>2570</v>
      </c>
    </row>
    <row r="1653" spans="1:10" ht="15.75" customHeight="1" x14ac:dyDescent="0.3">
      <c r="A1653" s="66">
        <v>42333</v>
      </c>
      <c r="B1653" s="84">
        <v>0.42</v>
      </c>
      <c r="C1653" s="38"/>
      <c r="D1653" s="38"/>
      <c r="E1653" s="38"/>
      <c r="F1653" s="39" t="s">
        <v>1689</v>
      </c>
      <c r="G1653" s="19">
        <v>8</v>
      </c>
      <c r="H1653" s="19">
        <v>1836</v>
      </c>
      <c r="I1653" s="19">
        <v>2056</v>
      </c>
      <c r="J1653" s="19">
        <v>2570</v>
      </c>
    </row>
    <row r="1654" spans="1:10" ht="15.75" customHeight="1" x14ac:dyDescent="0.3">
      <c r="A1654" s="66">
        <v>38534</v>
      </c>
      <c r="B1654" s="84">
        <v>0.25</v>
      </c>
      <c r="C1654" s="38"/>
      <c r="D1654" s="38"/>
      <c r="E1654" s="38"/>
      <c r="F1654" s="39" t="s">
        <v>1690</v>
      </c>
      <c r="G1654" s="19">
        <v>49</v>
      </c>
      <c r="H1654" s="19">
        <v>10796</v>
      </c>
      <c r="I1654" s="19">
        <v>12092</v>
      </c>
      <c r="J1654" s="19">
        <v>15115</v>
      </c>
    </row>
    <row r="1655" spans="1:10" ht="15.75" customHeight="1" x14ac:dyDescent="0.3">
      <c r="A1655" s="66">
        <v>35833</v>
      </c>
      <c r="B1655" s="84">
        <v>0.4</v>
      </c>
      <c r="C1655" s="38"/>
      <c r="D1655" s="38"/>
      <c r="E1655" s="38"/>
      <c r="F1655" s="39" t="s">
        <v>1691</v>
      </c>
      <c r="G1655" s="19">
        <v>9</v>
      </c>
      <c r="H1655" s="19">
        <v>1921</v>
      </c>
      <c r="I1655" s="19">
        <v>2152</v>
      </c>
      <c r="J1655" s="19">
        <v>2690</v>
      </c>
    </row>
    <row r="1656" spans="1:10" ht="15.75" customHeight="1" x14ac:dyDescent="0.3">
      <c r="A1656" s="66">
        <v>35834</v>
      </c>
      <c r="B1656" s="84">
        <v>0.4</v>
      </c>
      <c r="C1656" s="38"/>
      <c r="D1656" s="38"/>
      <c r="E1656" s="38"/>
      <c r="F1656" s="39" t="s">
        <v>1692</v>
      </c>
      <c r="G1656" s="19">
        <v>12</v>
      </c>
      <c r="H1656" s="19">
        <v>2546</v>
      </c>
      <c r="I1656" s="19">
        <v>2852</v>
      </c>
      <c r="J1656" s="19">
        <v>3565</v>
      </c>
    </row>
    <row r="1657" spans="1:10" ht="15.75" customHeight="1" x14ac:dyDescent="0.3">
      <c r="A1657" s="66">
        <v>33044</v>
      </c>
      <c r="B1657" s="84">
        <v>0.3</v>
      </c>
      <c r="C1657" s="38"/>
      <c r="D1657" s="38"/>
      <c r="E1657" s="38"/>
      <c r="F1657" s="39" t="s">
        <v>1693</v>
      </c>
      <c r="G1657" s="19">
        <v>36</v>
      </c>
      <c r="H1657" s="19">
        <v>7975</v>
      </c>
      <c r="I1657" s="19">
        <v>8932</v>
      </c>
      <c r="J1657" s="19">
        <v>11165</v>
      </c>
    </row>
    <row r="1658" spans="1:10" ht="15.75" customHeight="1" x14ac:dyDescent="0.3">
      <c r="A1658" s="66">
        <v>30453</v>
      </c>
      <c r="B1658" s="84">
        <v>0.64941176470588202</v>
      </c>
      <c r="C1658" s="38"/>
      <c r="D1658" s="38"/>
      <c r="E1658" s="38"/>
      <c r="F1658" s="39" t="s">
        <v>1694</v>
      </c>
      <c r="G1658" s="19">
        <v>5</v>
      </c>
      <c r="H1658" s="19">
        <v>1064</v>
      </c>
      <c r="I1658" s="19">
        <v>1192</v>
      </c>
      <c r="J1658" s="19">
        <v>1490</v>
      </c>
    </row>
    <row r="1659" spans="1:10" ht="15.75" customHeight="1" x14ac:dyDescent="0.3">
      <c r="A1659" s="66">
        <v>30454</v>
      </c>
      <c r="B1659" s="84">
        <v>0.64941176470588202</v>
      </c>
      <c r="C1659" s="38"/>
      <c r="D1659" s="38"/>
      <c r="E1659" s="38"/>
      <c r="F1659" s="39" t="s">
        <v>1695</v>
      </c>
      <c r="G1659" s="19">
        <v>5</v>
      </c>
      <c r="H1659" s="19">
        <v>1064</v>
      </c>
      <c r="I1659" s="19">
        <v>1192</v>
      </c>
      <c r="J1659" s="19">
        <v>1490</v>
      </c>
    </row>
    <row r="1660" spans="1:10" ht="15.75" customHeight="1" x14ac:dyDescent="0.3">
      <c r="A1660" s="66">
        <v>30455</v>
      </c>
      <c r="B1660" s="84">
        <v>0.64941176470588202</v>
      </c>
      <c r="C1660" s="38"/>
      <c r="D1660" s="38"/>
      <c r="E1660" s="38"/>
      <c r="F1660" s="39" t="s">
        <v>1696</v>
      </c>
      <c r="G1660" s="19">
        <v>5</v>
      </c>
      <c r="H1660" s="19">
        <v>1064</v>
      </c>
      <c r="I1660" s="19">
        <v>1192</v>
      </c>
      <c r="J1660" s="19">
        <v>1490</v>
      </c>
    </row>
    <row r="1661" spans="1:10" ht="15.75" customHeight="1" x14ac:dyDescent="0.3">
      <c r="A1661" s="66">
        <v>30568</v>
      </c>
      <c r="B1661" s="84">
        <v>0.6</v>
      </c>
      <c r="C1661" s="38"/>
      <c r="D1661" s="38"/>
      <c r="E1661" s="38"/>
      <c r="F1661" s="39" t="s">
        <v>1697</v>
      </c>
      <c r="G1661" s="19">
        <v>7</v>
      </c>
      <c r="H1661" s="19">
        <v>1614</v>
      </c>
      <c r="I1661" s="19">
        <v>1808</v>
      </c>
      <c r="J1661" s="19">
        <v>2260</v>
      </c>
    </row>
    <row r="1662" spans="1:10" ht="15.75" customHeight="1" x14ac:dyDescent="0.3">
      <c r="A1662" s="66">
        <v>31490</v>
      </c>
      <c r="B1662" s="84">
        <v>0.64984709480122305</v>
      </c>
      <c r="C1662" s="38"/>
      <c r="D1662" s="38"/>
      <c r="E1662" s="38"/>
      <c r="F1662" s="39" t="s">
        <v>1698</v>
      </c>
      <c r="G1662" s="19">
        <v>4</v>
      </c>
      <c r="H1662" s="19">
        <v>818</v>
      </c>
      <c r="I1662" s="19">
        <v>916</v>
      </c>
      <c r="J1662" s="19">
        <v>1145</v>
      </c>
    </row>
    <row r="1663" spans="1:10" ht="15.75" customHeight="1" x14ac:dyDescent="0.3">
      <c r="A1663" s="66">
        <v>31592</v>
      </c>
      <c r="B1663" s="84">
        <v>0.6</v>
      </c>
      <c r="C1663" s="38"/>
      <c r="D1663" s="38"/>
      <c r="E1663" s="38"/>
      <c r="F1663" s="39" t="s">
        <v>1699</v>
      </c>
      <c r="G1663" s="19">
        <v>8</v>
      </c>
      <c r="H1663" s="19">
        <v>1686</v>
      </c>
      <c r="I1663" s="19">
        <v>1888</v>
      </c>
      <c r="J1663" s="19">
        <v>2360</v>
      </c>
    </row>
    <row r="1664" spans="1:10" ht="15.75" customHeight="1" x14ac:dyDescent="0.3">
      <c r="A1664" s="66">
        <v>31705</v>
      </c>
      <c r="B1664" s="84">
        <v>0.55000000000000004</v>
      </c>
      <c r="C1664" s="38"/>
      <c r="D1664" s="38"/>
      <c r="E1664" s="38"/>
      <c r="F1664" s="39" t="s">
        <v>1700</v>
      </c>
      <c r="G1664" s="19">
        <v>4</v>
      </c>
      <c r="H1664" s="19">
        <v>900</v>
      </c>
      <c r="I1664" s="19">
        <v>1008</v>
      </c>
      <c r="J1664" s="19">
        <v>1260</v>
      </c>
    </row>
    <row r="1665" spans="1:10" ht="15.75" customHeight="1" x14ac:dyDescent="0.3">
      <c r="A1665" s="66">
        <v>32200</v>
      </c>
      <c r="B1665" s="84">
        <v>0.5</v>
      </c>
      <c r="C1665" s="38"/>
      <c r="D1665" s="38"/>
      <c r="E1665" s="38"/>
      <c r="F1665" s="39" t="s">
        <v>1701</v>
      </c>
      <c r="G1665" s="19">
        <v>10</v>
      </c>
      <c r="H1665" s="19">
        <v>2143</v>
      </c>
      <c r="I1665" s="19">
        <v>2400</v>
      </c>
      <c r="J1665" s="19">
        <v>3000</v>
      </c>
    </row>
    <row r="1666" spans="1:10" ht="15.75" customHeight="1" x14ac:dyDescent="0.3">
      <c r="A1666" s="66">
        <v>32495</v>
      </c>
      <c r="B1666" s="84">
        <v>0.60055865921787699</v>
      </c>
      <c r="C1666" s="38"/>
      <c r="D1666" s="38"/>
      <c r="E1666" s="38"/>
      <c r="F1666" s="39" t="s">
        <v>1702</v>
      </c>
      <c r="G1666" s="19">
        <v>2</v>
      </c>
      <c r="H1666" s="19">
        <v>511</v>
      </c>
      <c r="I1666" s="19">
        <v>572</v>
      </c>
      <c r="J1666" s="19">
        <v>715</v>
      </c>
    </row>
    <row r="1667" spans="1:10" ht="15.75" customHeight="1" x14ac:dyDescent="0.3">
      <c r="A1667" s="66">
        <v>32592</v>
      </c>
      <c r="B1667" s="84">
        <v>0.6</v>
      </c>
      <c r="C1667" s="38"/>
      <c r="D1667" s="38"/>
      <c r="E1667" s="38"/>
      <c r="F1667" s="39" t="s">
        <v>1703</v>
      </c>
      <c r="G1667" s="19">
        <v>5</v>
      </c>
      <c r="H1667" s="19">
        <v>1171</v>
      </c>
      <c r="I1667" s="19">
        <v>1312</v>
      </c>
      <c r="J1667" s="19">
        <v>1640</v>
      </c>
    </row>
    <row r="1668" spans="1:10" ht="15.75" customHeight="1" x14ac:dyDescent="0.3">
      <c r="A1668" s="66">
        <v>32593</v>
      </c>
      <c r="B1668" s="84">
        <v>0.6</v>
      </c>
      <c r="C1668" s="38"/>
      <c r="D1668" s="38"/>
      <c r="E1668" s="38"/>
      <c r="F1668" s="39" t="s">
        <v>1704</v>
      </c>
      <c r="G1668" s="19">
        <v>5</v>
      </c>
      <c r="H1668" s="19">
        <v>1171</v>
      </c>
      <c r="I1668" s="19">
        <v>1312</v>
      </c>
      <c r="J1668" s="19">
        <v>1640</v>
      </c>
    </row>
    <row r="1669" spans="1:10" ht="15.75" customHeight="1" x14ac:dyDescent="0.3">
      <c r="A1669" s="66">
        <v>33004</v>
      </c>
      <c r="B1669" s="84">
        <v>0.48012232415902101</v>
      </c>
      <c r="C1669" s="38"/>
      <c r="D1669" s="38"/>
      <c r="E1669" s="38"/>
      <c r="F1669" s="39" t="s">
        <v>1705</v>
      </c>
      <c r="G1669" s="19">
        <v>6</v>
      </c>
      <c r="H1669" s="19">
        <v>1214</v>
      </c>
      <c r="I1669" s="19">
        <v>1360</v>
      </c>
      <c r="J1669" s="19">
        <v>1700</v>
      </c>
    </row>
    <row r="1670" spans="1:10" ht="15.75" customHeight="1" x14ac:dyDescent="0.3">
      <c r="A1670" s="66">
        <v>33442</v>
      </c>
      <c r="B1670" s="84">
        <v>0.63868613138686103</v>
      </c>
      <c r="C1670" s="38"/>
      <c r="D1670" s="38"/>
      <c r="E1670" s="38"/>
      <c r="F1670" s="39" t="s">
        <v>1706</v>
      </c>
      <c r="G1670" s="19">
        <v>2</v>
      </c>
      <c r="H1670" s="19">
        <v>354</v>
      </c>
      <c r="I1670" s="19">
        <v>396</v>
      </c>
      <c r="J1670" s="19">
        <v>495</v>
      </c>
    </row>
    <row r="1671" spans="1:10" ht="15.75" customHeight="1" x14ac:dyDescent="0.3">
      <c r="A1671" s="66">
        <v>33959</v>
      </c>
      <c r="B1671" s="84">
        <v>0.68008130081300799</v>
      </c>
      <c r="C1671" s="38"/>
      <c r="D1671" s="38"/>
      <c r="E1671" s="38"/>
      <c r="F1671" s="39" t="s">
        <v>1707</v>
      </c>
      <c r="G1671" s="19">
        <v>13</v>
      </c>
      <c r="H1671" s="19">
        <v>2811</v>
      </c>
      <c r="I1671" s="19">
        <v>3148</v>
      </c>
      <c r="J1671" s="19">
        <v>3935</v>
      </c>
    </row>
    <row r="1672" spans="1:10" ht="15.75" customHeight="1" x14ac:dyDescent="0.3">
      <c r="A1672" s="66">
        <v>33962</v>
      </c>
      <c r="B1672" s="84">
        <v>0.6</v>
      </c>
      <c r="C1672" s="38"/>
      <c r="D1672" s="38"/>
      <c r="E1672" s="38"/>
      <c r="F1672" s="39" t="s">
        <v>1708</v>
      </c>
      <c r="G1672" s="19">
        <v>9</v>
      </c>
      <c r="H1672" s="19">
        <v>2000</v>
      </c>
      <c r="I1672" s="19">
        <v>2240</v>
      </c>
      <c r="J1672" s="19">
        <v>2800</v>
      </c>
    </row>
    <row r="1673" spans="1:10" ht="15.75" customHeight="1" x14ac:dyDescent="0.3">
      <c r="A1673" s="66">
        <v>34079</v>
      </c>
      <c r="B1673" s="84">
        <v>0.56052631578947298</v>
      </c>
      <c r="C1673" s="38"/>
      <c r="D1673" s="38"/>
      <c r="E1673" s="38"/>
      <c r="F1673" s="39" t="s">
        <v>1709</v>
      </c>
      <c r="G1673" s="19">
        <v>3</v>
      </c>
      <c r="H1673" s="19">
        <v>596</v>
      </c>
      <c r="I1673" s="19">
        <v>668</v>
      </c>
      <c r="J1673" s="19">
        <v>835</v>
      </c>
    </row>
    <row r="1674" spans="1:10" ht="15.75" customHeight="1" x14ac:dyDescent="0.3">
      <c r="A1674" s="66">
        <v>34471</v>
      </c>
      <c r="B1674" s="84">
        <v>0.6</v>
      </c>
      <c r="C1674" s="38"/>
      <c r="D1674" s="38"/>
      <c r="E1674" s="38"/>
      <c r="F1674" s="39" t="s">
        <v>1710</v>
      </c>
      <c r="G1674" s="19">
        <v>14</v>
      </c>
      <c r="H1674" s="19">
        <v>3000</v>
      </c>
      <c r="I1674" s="19">
        <v>3360</v>
      </c>
      <c r="J1674" s="19">
        <v>4200</v>
      </c>
    </row>
    <row r="1675" spans="1:10" ht="15.75" customHeight="1" x14ac:dyDescent="0.3">
      <c r="A1675" s="66">
        <v>34475</v>
      </c>
      <c r="B1675" s="84">
        <v>0.6</v>
      </c>
      <c r="C1675" s="38"/>
      <c r="D1675" s="38"/>
      <c r="E1675" s="38"/>
      <c r="F1675" s="39" t="s">
        <v>1711</v>
      </c>
      <c r="G1675" s="19">
        <v>18</v>
      </c>
      <c r="H1675" s="19">
        <v>3986</v>
      </c>
      <c r="I1675" s="19">
        <v>4464</v>
      </c>
      <c r="J1675" s="19">
        <v>5580</v>
      </c>
    </row>
    <row r="1676" spans="1:10" ht="15.75" customHeight="1" x14ac:dyDescent="0.3">
      <c r="A1676" s="66">
        <v>34486</v>
      </c>
      <c r="B1676" s="84">
        <v>0.55000000000000004</v>
      </c>
      <c r="C1676" s="38"/>
      <c r="D1676" s="38"/>
      <c r="E1676" s="38"/>
      <c r="F1676" s="39" t="s">
        <v>1712</v>
      </c>
      <c r="G1676" s="19">
        <v>6</v>
      </c>
      <c r="H1676" s="19">
        <v>1254</v>
      </c>
      <c r="I1676" s="19">
        <v>1404</v>
      </c>
      <c r="J1676" s="19">
        <v>1755</v>
      </c>
    </row>
    <row r="1677" spans="1:10" ht="15.75" customHeight="1" x14ac:dyDescent="0.3">
      <c r="A1677" s="66">
        <v>34883</v>
      </c>
      <c r="B1677" s="84">
        <v>0.35</v>
      </c>
      <c r="C1677" s="38"/>
      <c r="D1677" s="38"/>
      <c r="E1677" s="38"/>
      <c r="F1677" s="39" t="s">
        <v>1713</v>
      </c>
      <c r="G1677" s="19">
        <v>2</v>
      </c>
      <c r="H1677" s="19">
        <v>511</v>
      </c>
      <c r="I1677" s="19">
        <v>572</v>
      </c>
      <c r="J1677" s="19">
        <v>715</v>
      </c>
    </row>
    <row r="1678" spans="1:10" ht="15.75" customHeight="1" x14ac:dyDescent="0.3">
      <c r="A1678" s="66">
        <v>34899</v>
      </c>
      <c r="B1678" s="84">
        <v>0.6</v>
      </c>
      <c r="C1678" s="38"/>
      <c r="D1678" s="38"/>
      <c r="E1678" s="38"/>
      <c r="F1678" s="39" t="s">
        <v>1714</v>
      </c>
      <c r="G1678" s="19">
        <v>8</v>
      </c>
      <c r="H1678" s="19">
        <v>1643</v>
      </c>
      <c r="I1678" s="19">
        <v>1840</v>
      </c>
      <c r="J1678" s="19">
        <v>2300</v>
      </c>
    </row>
    <row r="1679" spans="1:10" ht="15.75" customHeight="1" x14ac:dyDescent="0.3">
      <c r="A1679" s="66">
        <v>35190</v>
      </c>
      <c r="B1679" s="84">
        <v>0.74925373134328299</v>
      </c>
      <c r="C1679" s="38"/>
      <c r="D1679" s="38"/>
      <c r="E1679" s="38"/>
      <c r="F1679" s="39" t="s">
        <v>1715</v>
      </c>
      <c r="G1679" s="19">
        <v>3</v>
      </c>
      <c r="H1679" s="19">
        <v>600</v>
      </c>
      <c r="I1679" s="19">
        <v>672</v>
      </c>
      <c r="J1679" s="19">
        <v>840</v>
      </c>
    </row>
    <row r="1680" spans="1:10" ht="15.75" customHeight="1" x14ac:dyDescent="0.3">
      <c r="A1680" s="66">
        <v>35214</v>
      </c>
      <c r="B1680" s="84">
        <v>0.64968553459119405</v>
      </c>
      <c r="C1680" s="38"/>
      <c r="D1680" s="38"/>
      <c r="E1680" s="38"/>
      <c r="F1680" s="39" t="s">
        <v>1716</v>
      </c>
      <c r="G1680" s="19">
        <v>9</v>
      </c>
      <c r="H1680" s="19">
        <v>1989</v>
      </c>
      <c r="I1680" s="19">
        <v>2228</v>
      </c>
      <c r="J1680" s="19">
        <v>2785</v>
      </c>
    </row>
    <row r="1681" spans="1:10" ht="15.75" customHeight="1" x14ac:dyDescent="0.3">
      <c r="A1681" s="66">
        <v>35217</v>
      </c>
      <c r="B1681" s="84">
        <v>0.64968553459119405</v>
      </c>
      <c r="C1681" s="38"/>
      <c r="D1681" s="38"/>
      <c r="E1681" s="38"/>
      <c r="F1681" s="39" t="s">
        <v>1717</v>
      </c>
      <c r="G1681" s="19">
        <v>9</v>
      </c>
      <c r="H1681" s="19">
        <v>1989</v>
      </c>
      <c r="I1681" s="19">
        <v>2228</v>
      </c>
      <c r="J1681" s="19">
        <v>2785</v>
      </c>
    </row>
    <row r="1682" spans="1:10" ht="15.75" customHeight="1" x14ac:dyDescent="0.3">
      <c r="A1682" s="66">
        <v>35478</v>
      </c>
      <c r="B1682" s="84">
        <v>0.74923547400611601</v>
      </c>
      <c r="C1682" s="38"/>
      <c r="D1682" s="38"/>
      <c r="E1682" s="38"/>
      <c r="F1682" s="39" t="s">
        <v>1718</v>
      </c>
      <c r="G1682" s="19">
        <v>3</v>
      </c>
      <c r="H1682" s="19">
        <v>586</v>
      </c>
      <c r="I1682" s="19">
        <v>656</v>
      </c>
      <c r="J1682" s="19">
        <v>820</v>
      </c>
    </row>
    <row r="1683" spans="1:10" ht="15.75" customHeight="1" x14ac:dyDescent="0.3">
      <c r="A1683" s="66">
        <v>35531</v>
      </c>
      <c r="B1683" s="84">
        <v>0.65</v>
      </c>
      <c r="C1683" s="38"/>
      <c r="D1683" s="38"/>
      <c r="E1683" s="38"/>
      <c r="F1683" s="39" t="s">
        <v>1719</v>
      </c>
      <c r="G1683" s="19">
        <v>16</v>
      </c>
      <c r="H1683" s="19">
        <v>3400</v>
      </c>
      <c r="I1683" s="19">
        <v>3808</v>
      </c>
      <c r="J1683" s="19">
        <v>4760</v>
      </c>
    </row>
    <row r="1684" spans="1:10" ht="15.75" customHeight="1" x14ac:dyDescent="0.3">
      <c r="A1684" s="66">
        <v>35532</v>
      </c>
      <c r="B1684" s="84">
        <v>0.65</v>
      </c>
      <c r="C1684" s="38"/>
      <c r="D1684" s="38"/>
      <c r="E1684" s="38"/>
      <c r="F1684" s="39" t="s">
        <v>1720</v>
      </c>
      <c r="G1684" s="19">
        <v>16</v>
      </c>
      <c r="H1684" s="19">
        <v>3400</v>
      </c>
      <c r="I1684" s="19">
        <v>3808</v>
      </c>
      <c r="J1684" s="19">
        <v>4760</v>
      </c>
    </row>
    <row r="1685" spans="1:10" ht="15.75" customHeight="1" x14ac:dyDescent="0.3">
      <c r="A1685" s="66">
        <v>35546</v>
      </c>
      <c r="B1685" s="84">
        <v>0.54954128440366901</v>
      </c>
      <c r="C1685" s="38"/>
      <c r="D1685" s="38"/>
      <c r="E1685" s="38"/>
      <c r="F1685" s="39" t="s">
        <v>1721</v>
      </c>
      <c r="G1685" s="19">
        <v>8</v>
      </c>
      <c r="H1685" s="19">
        <v>1754</v>
      </c>
      <c r="I1685" s="19">
        <v>1964</v>
      </c>
      <c r="J1685" s="19">
        <v>2455</v>
      </c>
    </row>
    <row r="1686" spans="1:10" ht="15.75" customHeight="1" x14ac:dyDescent="0.3">
      <c r="A1686" s="66">
        <v>35573</v>
      </c>
      <c r="B1686" s="84">
        <v>0.74943566591422095</v>
      </c>
      <c r="C1686" s="38"/>
      <c r="D1686" s="38"/>
      <c r="E1686" s="38"/>
      <c r="F1686" s="39" t="s">
        <v>1722</v>
      </c>
      <c r="G1686" s="19">
        <v>2</v>
      </c>
      <c r="H1686" s="19">
        <v>396</v>
      </c>
      <c r="I1686" s="19">
        <v>444</v>
      </c>
      <c r="J1686" s="19">
        <v>555</v>
      </c>
    </row>
    <row r="1687" spans="1:10" ht="15.75" customHeight="1" x14ac:dyDescent="0.3">
      <c r="A1687" s="66">
        <v>35681</v>
      </c>
      <c r="B1687" s="84">
        <v>0.62012987012986998</v>
      </c>
      <c r="C1687" s="38"/>
      <c r="D1687" s="38"/>
      <c r="E1687" s="38"/>
      <c r="F1687" s="39" t="s">
        <v>1723</v>
      </c>
      <c r="G1687" s="19">
        <v>19</v>
      </c>
      <c r="H1687" s="19">
        <v>4179</v>
      </c>
      <c r="I1687" s="19">
        <v>4680</v>
      </c>
      <c r="J1687" s="19">
        <v>5850</v>
      </c>
    </row>
    <row r="1688" spans="1:10" ht="15.75" customHeight="1" x14ac:dyDescent="0.3">
      <c r="A1688" s="66">
        <v>35850</v>
      </c>
      <c r="B1688" s="84">
        <v>0.65028901734104005</v>
      </c>
      <c r="C1688" s="38"/>
      <c r="D1688" s="38"/>
      <c r="E1688" s="38"/>
      <c r="F1688" s="39" t="s">
        <v>1724</v>
      </c>
      <c r="G1688" s="19">
        <v>2</v>
      </c>
      <c r="H1688" s="19">
        <v>432</v>
      </c>
      <c r="I1688" s="19">
        <v>484</v>
      </c>
      <c r="J1688" s="19">
        <v>605</v>
      </c>
    </row>
    <row r="1689" spans="1:10" ht="15.75" customHeight="1" x14ac:dyDescent="0.3">
      <c r="A1689" s="66">
        <v>35853</v>
      </c>
      <c r="B1689" s="84">
        <v>0.58235294117646996</v>
      </c>
      <c r="C1689" s="38"/>
      <c r="D1689" s="38"/>
      <c r="E1689" s="38"/>
      <c r="F1689" s="39" t="s">
        <v>1725</v>
      </c>
      <c r="G1689" s="19">
        <v>1</v>
      </c>
      <c r="H1689" s="19">
        <v>254</v>
      </c>
      <c r="I1689" s="19">
        <v>284</v>
      </c>
      <c r="J1689" s="19">
        <v>355</v>
      </c>
    </row>
    <row r="1690" spans="1:10" ht="15.75" customHeight="1" x14ac:dyDescent="0.3">
      <c r="A1690" s="66">
        <v>35854</v>
      </c>
      <c r="B1690" s="84">
        <v>0.57964601769911495</v>
      </c>
      <c r="C1690" s="38"/>
      <c r="D1690" s="38"/>
      <c r="E1690" s="38"/>
      <c r="F1690" s="39" t="s">
        <v>1726</v>
      </c>
      <c r="G1690" s="19">
        <v>2</v>
      </c>
      <c r="H1690" s="19">
        <v>339</v>
      </c>
      <c r="I1690" s="19">
        <v>380</v>
      </c>
      <c r="J1690" s="19">
        <v>475</v>
      </c>
    </row>
    <row r="1691" spans="1:10" ht="15.75" customHeight="1" x14ac:dyDescent="0.3">
      <c r="A1691" s="66">
        <v>35892</v>
      </c>
      <c r="B1691" s="84">
        <v>0.5</v>
      </c>
      <c r="C1691" s="38"/>
      <c r="D1691" s="38"/>
      <c r="E1691" s="38"/>
      <c r="F1691" s="39" t="s">
        <v>1727</v>
      </c>
      <c r="G1691" s="19">
        <v>4</v>
      </c>
      <c r="H1691" s="19">
        <v>964</v>
      </c>
      <c r="I1691" s="19">
        <v>1080</v>
      </c>
      <c r="J1691" s="19">
        <v>1350</v>
      </c>
    </row>
    <row r="1692" spans="1:10" ht="15.75" customHeight="1" x14ac:dyDescent="0.3">
      <c r="A1692" s="66">
        <v>35911</v>
      </c>
      <c r="B1692" s="84">
        <v>0.64977973568281899</v>
      </c>
      <c r="C1692" s="38"/>
      <c r="D1692" s="38"/>
      <c r="E1692" s="38"/>
      <c r="F1692" s="39" t="s">
        <v>1728</v>
      </c>
      <c r="G1692" s="19">
        <v>3</v>
      </c>
      <c r="H1692" s="19">
        <v>568</v>
      </c>
      <c r="I1692" s="19">
        <v>636</v>
      </c>
      <c r="J1692" s="19">
        <v>795</v>
      </c>
    </row>
    <row r="1693" spans="1:10" ht="15.75" customHeight="1" x14ac:dyDescent="0.3">
      <c r="A1693" s="66">
        <v>36071</v>
      </c>
      <c r="B1693" s="84">
        <v>0.74943566591422095</v>
      </c>
      <c r="C1693" s="38"/>
      <c r="D1693" s="38"/>
      <c r="E1693" s="38"/>
      <c r="F1693" s="39" t="s">
        <v>1729</v>
      </c>
      <c r="G1693" s="19">
        <v>2</v>
      </c>
      <c r="H1693" s="19">
        <v>396</v>
      </c>
      <c r="I1693" s="19">
        <v>444</v>
      </c>
      <c r="J1693" s="19">
        <v>555</v>
      </c>
    </row>
    <row r="1694" spans="1:10" ht="15.75" customHeight="1" x14ac:dyDescent="0.3">
      <c r="A1694" s="66">
        <v>36072</v>
      </c>
      <c r="B1694" s="84">
        <v>0.74943566591422095</v>
      </c>
      <c r="C1694" s="38"/>
      <c r="D1694" s="38"/>
      <c r="E1694" s="38"/>
      <c r="F1694" s="39" t="s">
        <v>1730</v>
      </c>
      <c r="G1694" s="19">
        <v>2</v>
      </c>
      <c r="H1694" s="19">
        <v>396</v>
      </c>
      <c r="I1694" s="19">
        <v>444</v>
      </c>
      <c r="J1694" s="19">
        <v>555</v>
      </c>
    </row>
    <row r="1695" spans="1:10" ht="15.75" customHeight="1" x14ac:dyDescent="0.3">
      <c r="A1695" s="66">
        <v>37229</v>
      </c>
      <c r="B1695" s="84">
        <v>0.59913793103448199</v>
      </c>
      <c r="C1695" s="38"/>
      <c r="D1695" s="38"/>
      <c r="E1695" s="38"/>
      <c r="F1695" s="39" t="s">
        <v>1731</v>
      </c>
      <c r="G1695" s="19">
        <v>1</v>
      </c>
      <c r="H1695" s="19">
        <v>166</v>
      </c>
      <c r="I1695" s="19">
        <v>372</v>
      </c>
      <c r="J1695" s="19">
        <v>465</v>
      </c>
    </row>
    <row r="1696" spans="1:10" ht="15.75" customHeight="1" x14ac:dyDescent="0.3">
      <c r="A1696" s="66">
        <v>37308</v>
      </c>
      <c r="B1696" s="84">
        <v>0.75</v>
      </c>
      <c r="C1696" s="38"/>
      <c r="D1696" s="38"/>
      <c r="E1696" s="38"/>
      <c r="F1696" s="39" t="s">
        <v>1732</v>
      </c>
      <c r="G1696" s="19">
        <v>3</v>
      </c>
      <c r="H1696" s="19">
        <v>611</v>
      </c>
      <c r="I1696" s="19">
        <v>684</v>
      </c>
      <c r="J1696" s="19">
        <v>855</v>
      </c>
    </row>
    <row r="1697" spans="1:10" ht="15.75" customHeight="1" x14ac:dyDescent="0.3">
      <c r="A1697" s="66">
        <v>37309</v>
      </c>
      <c r="B1697" s="84">
        <v>0.75</v>
      </c>
      <c r="C1697" s="38"/>
      <c r="D1697" s="38"/>
      <c r="E1697" s="38"/>
      <c r="F1697" s="39" t="s">
        <v>1733</v>
      </c>
      <c r="G1697" s="19">
        <v>3</v>
      </c>
      <c r="H1697" s="19">
        <v>611</v>
      </c>
      <c r="I1697" s="19">
        <v>684</v>
      </c>
      <c r="J1697" s="19">
        <v>855</v>
      </c>
    </row>
    <row r="1698" spans="1:10" ht="15.75" customHeight="1" x14ac:dyDescent="0.3">
      <c r="A1698" s="46">
        <v>37445</v>
      </c>
      <c r="B1698" s="84">
        <v>0.55000000000000004</v>
      </c>
      <c r="C1698" s="22"/>
      <c r="D1698" s="22"/>
      <c r="E1698" s="56"/>
      <c r="F1698" s="39" t="s">
        <v>1734</v>
      </c>
      <c r="G1698" s="19">
        <v>21</v>
      </c>
      <c r="H1698" s="19">
        <v>4661</v>
      </c>
      <c r="I1698" s="19">
        <v>5220</v>
      </c>
      <c r="J1698" s="19">
        <v>6525</v>
      </c>
    </row>
    <row r="1699" spans="1:10" ht="15.75" customHeight="1" x14ac:dyDescent="0.3">
      <c r="A1699" s="46">
        <v>37906</v>
      </c>
      <c r="B1699" s="84">
        <v>0.74943566591422095</v>
      </c>
      <c r="C1699" s="22"/>
      <c r="D1699" s="22"/>
      <c r="E1699" s="56"/>
      <c r="F1699" s="39" t="s">
        <v>1735</v>
      </c>
      <c r="G1699" s="19">
        <v>2</v>
      </c>
      <c r="H1699" s="19">
        <v>396</v>
      </c>
      <c r="I1699" s="19">
        <v>444</v>
      </c>
      <c r="J1699" s="19">
        <v>555</v>
      </c>
    </row>
    <row r="1700" spans="1:10" ht="15.75" customHeight="1" x14ac:dyDescent="0.3">
      <c r="A1700" s="46">
        <v>37934</v>
      </c>
      <c r="B1700" s="84">
        <v>0.60017889087656495</v>
      </c>
      <c r="C1700" s="22"/>
      <c r="D1700" s="22"/>
      <c r="E1700" s="56"/>
      <c r="F1700" s="39" t="s">
        <v>1736</v>
      </c>
      <c r="G1700" s="19">
        <v>4</v>
      </c>
      <c r="H1700" s="19">
        <v>798</v>
      </c>
      <c r="I1700" s="19">
        <v>1788</v>
      </c>
      <c r="J1700" s="19">
        <v>2235</v>
      </c>
    </row>
    <row r="1701" spans="1:10" ht="15.75" customHeight="1" x14ac:dyDescent="0.3">
      <c r="A1701" s="46">
        <v>37935</v>
      </c>
      <c r="B1701" s="84">
        <v>0.60027855153203302</v>
      </c>
      <c r="C1701" s="22"/>
      <c r="D1701" s="22"/>
      <c r="E1701" s="56"/>
      <c r="F1701" s="39" t="s">
        <v>1737</v>
      </c>
      <c r="G1701" s="19">
        <v>2</v>
      </c>
      <c r="H1701" s="19">
        <v>513</v>
      </c>
      <c r="I1701" s="19">
        <v>1148</v>
      </c>
      <c r="J1701" s="19">
        <v>1435</v>
      </c>
    </row>
    <row r="1702" spans="1:10" ht="15.75" customHeight="1" x14ac:dyDescent="0.3">
      <c r="A1702" s="46">
        <v>38308</v>
      </c>
      <c r="B1702" s="84">
        <v>0.73982300884955698</v>
      </c>
      <c r="C1702" s="22"/>
      <c r="D1702" s="22"/>
      <c r="E1702" s="56"/>
      <c r="F1702" s="39" t="s">
        <v>1738</v>
      </c>
      <c r="G1702" s="19">
        <v>5</v>
      </c>
      <c r="H1702" s="19">
        <v>1050</v>
      </c>
      <c r="I1702" s="19">
        <v>2352</v>
      </c>
      <c r="J1702" s="19">
        <v>2940</v>
      </c>
    </row>
    <row r="1703" spans="1:10" ht="15.75" customHeight="1" x14ac:dyDescent="0.3">
      <c r="A1703" s="46">
        <v>38354</v>
      </c>
      <c r="B1703" s="84">
        <v>0.55004812319537999</v>
      </c>
      <c r="C1703" s="22"/>
      <c r="D1703" s="22"/>
      <c r="E1703" s="56"/>
      <c r="F1703" s="39" t="s">
        <v>1739</v>
      </c>
      <c r="G1703" s="19">
        <v>15</v>
      </c>
      <c r="H1703" s="19">
        <v>3339</v>
      </c>
      <c r="I1703" s="19">
        <v>3740</v>
      </c>
      <c r="J1703" s="19">
        <v>4675</v>
      </c>
    </row>
    <row r="1704" spans="1:10" ht="15.75" customHeight="1" x14ac:dyDescent="0.3">
      <c r="A1704" s="46">
        <v>38787</v>
      </c>
      <c r="B1704" s="84">
        <v>0.70036764705882304</v>
      </c>
      <c r="C1704" s="22"/>
      <c r="D1704" s="22"/>
      <c r="E1704" s="56"/>
      <c r="F1704" s="39" t="s">
        <v>1740</v>
      </c>
      <c r="G1704" s="19">
        <v>3</v>
      </c>
      <c r="H1704" s="19">
        <v>582</v>
      </c>
      <c r="I1704" s="19">
        <v>652</v>
      </c>
      <c r="J1704" s="19">
        <v>815</v>
      </c>
    </row>
    <row r="1705" spans="1:10" ht="15.75" customHeight="1" x14ac:dyDescent="0.3">
      <c r="A1705" s="46">
        <v>38788</v>
      </c>
      <c r="B1705" s="84">
        <v>0.70036764705882304</v>
      </c>
      <c r="C1705" s="22"/>
      <c r="D1705" s="22"/>
      <c r="E1705" s="56"/>
      <c r="F1705" s="39" t="s">
        <v>1741</v>
      </c>
      <c r="G1705" s="19">
        <v>3</v>
      </c>
      <c r="H1705" s="19">
        <v>582</v>
      </c>
      <c r="I1705" s="19">
        <v>652</v>
      </c>
      <c r="J1705" s="19">
        <v>815</v>
      </c>
    </row>
    <row r="1706" spans="1:10" ht="15.75" customHeight="1" x14ac:dyDescent="0.3">
      <c r="A1706" s="46">
        <v>38805</v>
      </c>
      <c r="B1706" s="84">
        <v>0.59909909909909898</v>
      </c>
      <c r="C1706" s="22"/>
      <c r="D1706" s="22"/>
      <c r="E1706" s="56"/>
      <c r="F1706" s="39" t="s">
        <v>1742</v>
      </c>
      <c r="G1706" s="19">
        <v>3</v>
      </c>
      <c r="H1706" s="19">
        <v>636</v>
      </c>
      <c r="I1706" s="19">
        <v>712</v>
      </c>
      <c r="J1706" s="19">
        <v>890</v>
      </c>
    </row>
    <row r="1707" spans="1:10" ht="15.75" customHeight="1" x14ac:dyDescent="0.3">
      <c r="A1707" s="46">
        <v>38806</v>
      </c>
      <c r="B1707" s="84">
        <v>0.59909909909909898</v>
      </c>
      <c r="C1707" s="22"/>
      <c r="D1707" s="22"/>
      <c r="E1707" s="56"/>
      <c r="F1707" s="39" t="s">
        <v>1743</v>
      </c>
      <c r="G1707" s="19">
        <v>3</v>
      </c>
      <c r="H1707" s="19">
        <v>636</v>
      </c>
      <c r="I1707" s="19">
        <v>712</v>
      </c>
      <c r="J1707" s="19">
        <v>890</v>
      </c>
    </row>
    <row r="1708" spans="1:10" ht="15.75" customHeight="1" x14ac:dyDescent="0.3">
      <c r="A1708" s="46">
        <v>38808</v>
      </c>
      <c r="B1708" s="84">
        <v>0.59909909909909898</v>
      </c>
      <c r="C1708" s="22"/>
      <c r="D1708" s="22"/>
      <c r="E1708" s="56"/>
      <c r="F1708" s="39" t="s">
        <v>1744</v>
      </c>
      <c r="G1708" s="19">
        <v>3</v>
      </c>
      <c r="H1708" s="19">
        <v>636</v>
      </c>
      <c r="I1708" s="19">
        <v>712</v>
      </c>
      <c r="J1708" s="19">
        <v>890</v>
      </c>
    </row>
    <row r="1709" spans="1:10" ht="15.75" customHeight="1" x14ac:dyDescent="0.3">
      <c r="A1709" s="46">
        <v>38974</v>
      </c>
      <c r="B1709" s="84">
        <v>0.71005917159763299</v>
      </c>
      <c r="C1709" s="22"/>
      <c r="D1709" s="22"/>
      <c r="E1709" s="56"/>
      <c r="F1709" s="39" t="s">
        <v>1745</v>
      </c>
      <c r="G1709" s="19">
        <v>2</v>
      </c>
      <c r="H1709" s="19">
        <v>350</v>
      </c>
      <c r="I1709" s="19">
        <v>392</v>
      </c>
      <c r="J1709" s="19">
        <v>490</v>
      </c>
    </row>
    <row r="1710" spans="1:10" ht="15.75" customHeight="1" x14ac:dyDescent="0.3">
      <c r="A1710" s="46">
        <v>38988</v>
      </c>
      <c r="B1710" s="84">
        <v>0.71005917159763299</v>
      </c>
      <c r="C1710" s="22"/>
      <c r="D1710" s="22"/>
      <c r="E1710" s="56"/>
      <c r="F1710" s="39" t="s">
        <v>1746</v>
      </c>
      <c r="G1710" s="19">
        <v>2</v>
      </c>
      <c r="H1710" s="19">
        <v>350</v>
      </c>
      <c r="I1710" s="19">
        <v>392</v>
      </c>
      <c r="J1710" s="19">
        <v>490</v>
      </c>
    </row>
    <row r="1711" spans="1:10" ht="15.75" customHeight="1" x14ac:dyDescent="0.3">
      <c r="A1711" s="46">
        <v>38989</v>
      </c>
      <c r="B1711" s="84">
        <v>0.71005917159763299</v>
      </c>
      <c r="C1711" s="22"/>
      <c r="D1711" s="22"/>
      <c r="E1711" s="56"/>
      <c r="F1711" s="39" t="s">
        <v>1747</v>
      </c>
      <c r="G1711" s="19">
        <v>2</v>
      </c>
      <c r="H1711" s="19">
        <v>350</v>
      </c>
      <c r="I1711" s="19">
        <v>392</v>
      </c>
      <c r="J1711" s="19">
        <v>490</v>
      </c>
    </row>
    <row r="1712" spans="1:10" ht="15.75" customHeight="1" x14ac:dyDescent="0.3">
      <c r="A1712" s="46">
        <v>38993</v>
      </c>
      <c r="B1712" s="84">
        <v>0.71005917159763299</v>
      </c>
      <c r="C1712" s="22"/>
      <c r="D1712" s="22"/>
      <c r="E1712" s="56"/>
      <c r="F1712" s="39" t="s">
        <v>1748</v>
      </c>
      <c r="G1712" s="19">
        <v>2</v>
      </c>
      <c r="H1712" s="19">
        <v>350</v>
      </c>
      <c r="I1712" s="19">
        <v>392</v>
      </c>
      <c r="J1712" s="19">
        <v>490</v>
      </c>
    </row>
    <row r="1713" spans="1:10" ht="15.75" customHeight="1" x14ac:dyDescent="0.3">
      <c r="A1713" s="46">
        <v>39234</v>
      </c>
      <c r="B1713" s="84">
        <v>0.71</v>
      </c>
      <c r="C1713" s="22"/>
      <c r="D1713" s="22"/>
      <c r="E1713" s="56"/>
      <c r="F1713" s="39" t="s">
        <v>1749</v>
      </c>
      <c r="G1713" s="19">
        <v>1</v>
      </c>
      <c r="H1713" s="19">
        <v>311</v>
      </c>
      <c r="I1713" s="19">
        <v>348</v>
      </c>
      <c r="J1713" s="19">
        <v>435</v>
      </c>
    </row>
    <row r="1714" spans="1:10" ht="15.75" customHeight="1" x14ac:dyDescent="0.3">
      <c r="A1714" s="46">
        <v>39297</v>
      </c>
      <c r="B1714" s="84">
        <v>0.710365853658536</v>
      </c>
      <c r="C1714" s="22"/>
      <c r="D1714" s="22"/>
      <c r="E1714" s="56"/>
      <c r="F1714" s="39" t="s">
        <v>1750</v>
      </c>
      <c r="G1714" s="19">
        <v>2</v>
      </c>
      <c r="H1714" s="19">
        <v>339</v>
      </c>
      <c r="I1714" s="19">
        <v>380</v>
      </c>
      <c r="J1714" s="19">
        <v>475</v>
      </c>
    </row>
    <row r="1715" spans="1:10" ht="15.75" customHeight="1" x14ac:dyDescent="0.3">
      <c r="A1715" s="46">
        <v>39920</v>
      </c>
      <c r="B1715" s="84">
        <v>0.70937499999999998</v>
      </c>
      <c r="C1715" s="22"/>
      <c r="D1715" s="22"/>
      <c r="E1715" s="56"/>
      <c r="F1715" s="39" t="s">
        <v>1751</v>
      </c>
      <c r="G1715" s="19">
        <v>2</v>
      </c>
      <c r="H1715" s="19">
        <v>332</v>
      </c>
      <c r="I1715" s="19">
        <v>372</v>
      </c>
      <c r="J1715" s="19">
        <v>465</v>
      </c>
    </row>
    <row r="1716" spans="1:10" ht="15.75" customHeight="1" x14ac:dyDescent="0.3">
      <c r="A1716" s="46">
        <v>39921</v>
      </c>
      <c r="B1716" s="84">
        <v>0.70937499999999998</v>
      </c>
      <c r="C1716" s="22"/>
      <c r="D1716" s="22"/>
      <c r="E1716" s="56"/>
      <c r="F1716" s="39" t="s">
        <v>1752</v>
      </c>
      <c r="G1716" s="19">
        <v>2</v>
      </c>
      <c r="H1716" s="19">
        <v>332</v>
      </c>
      <c r="I1716" s="19">
        <v>372</v>
      </c>
      <c r="J1716" s="19">
        <v>465</v>
      </c>
    </row>
    <row r="1717" spans="1:10" ht="15.75" customHeight="1" x14ac:dyDescent="0.3">
      <c r="A1717" s="46">
        <v>39933</v>
      </c>
      <c r="B1717" s="84">
        <v>0.5</v>
      </c>
      <c r="C1717" s="22"/>
      <c r="D1717" s="22"/>
      <c r="E1717" s="56"/>
      <c r="F1717" s="39" t="s">
        <v>1753</v>
      </c>
      <c r="G1717" s="19">
        <v>14</v>
      </c>
      <c r="H1717" s="19">
        <v>3018</v>
      </c>
      <c r="I1717" s="19">
        <v>6760</v>
      </c>
      <c r="J1717" s="19">
        <v>8450</v>
      </c>
    </row>
    <row r="1718" spans="1:10" ht="15.75" customHeight="1" x14ac:dyDescent="0.3">
      <c r="A1718" s="46">
        <v>39943</v>
      </c>
      <c r="B1718" s="84">
        <v>0.5</v>
      </c>
      <c r="C1718" s="22"/>
      <c r="D1718" s="22"/>
      <c r="E1718" s="56"/>
      <c r="F1718" s="39" t="s">
        <v>1754</v>
      </c>
      <c r="G1718" s="19">
        <v>15</v>
      </c>
      <c r="H1718" s="19">
        <v>3304</v>
      </c>
      <c r="I1718" s="19">
        <v>7400</v>
      </c>
      <c r="J1718" s="19">
        <v>9250</v>
      </c>
    </row>
    <row r="1719" spans="1:10" ht="15.75" customHeight="1" x14ac:dyDescent="0.3">
      <c r="A1719" s="46">
        <v>39952</v>
      </c>
      <c r="B1719" s="84">
        <v>0.6</v>
      </c>
      <c r="C1719" s="22"/>
      <c r="D1719" s="22"/>
      <c r="E1719" s="56"/>
      <c r="F1719" s="39" t="s">
        <v>1755</v>
      </c>
      <c r="G1719" s="19">
        <v>12</v>
      </c>
      <c r="H1719" s="19">
        <v>2700</v>
      </c>
      <c r="I1719" s="19">
        <v>6048</v>
      </c>
      <c r="J1719" s="19">
        <v>7560</v>
      </c>
    </row>
    <row r="1720" spans="1:10" ht="15.75" customHeight="1" x14ac:dyDescent="0.3">
      <c r="A1720" s="46">
        <v>40608</v>
      </c>
      <c r="B1720" s="84">
        <v>0.5</v>
      </c>
      <c r="C1720" s="22"/>
      <c r="D1720" s="22"/>
      <c r="E1720" s="56"/>
      <c r="F1720" s="39" t="s">
        <v>1756</v>
      </c>
      <c r="G1720" s="19">
        <v>8</v>
      </c>
      <c r="H1720" s="19">
        <v>1784</v>
      </c>
      <c r="I1720" s="19">
        <v>3996</v>
      </c>
      <c r="J1720" s="19">
        <v>4995</v>
      </c>
    </row>
    <row r="1721" spans="1:10" ht="15.75" customHeight="1" x14ac:dyDescent="0.3">
      <c r="A1721" s="46">
        <v>41065</v>
      </c>
      <c r="B1721" s="84">
        <v>0.5</v>
      </c>
      <c r="C1721" s="22"/>
      <c r="D1721" s="22"/>
      <c r="E1721" s="56"/>
      <c r="F1721" s="39" t="s">
        <v>1757</v>
      </c>
      <c r="G1721" s="19">
        <v>4</v>
      </c>
      <c r="H1721" s="19">
        <v>802</v>
      </c>
      <c r="I1721" s="19">
        <v>1796</v>
      </c>
      <c r="J1721" s="19">
        <v>2245</v>
      </c>
    </row>
    <row r="1722" spans="1:10" ht="15.75" customHeight="1" x14ac:dyDescent="0.3">
      <c r="A1722" s="46">
        <v>41221</v>
      </c>
      <c r="B1722" s="84">
        <v>0.8</v>
      </c>
      <c r="C1722" s="22"/>
      <c r="D1722" s="22"/>
      <c r="E1722" s="56"/>
      <c r="F1722" s="39" t="s">
        <v>1758</v>
      </c>
      <c r="G1722" s="19">
        <v>3</v>
      </c>
      <c r="H1722" s="19">
        <v>750</v>
      </c>
      <c r="I1722" s="19">
        <v>1680</v>
      </c>
      <c r="J1722" s="19">
        <v>2100</v>
      </c>
    </row>
    <row r="1723" spans="1:10" ht="15.75" customHeight="1" x14ac:dyDescent="0.3">
      <c r="A1723" s="46">
        <v>41796</v>
      </c>
      <c r="B1723" s="84">
        <v>0.60024154589371903</v>
      </c>
      <c r="C1723" s="22"/>
      <c r="D1723" s="22"/>
      <c r="E1723" s="56"/>
      <c r="F1723" s="39" t="s">
        <v>1759</v>
      </c>
      <c r="G1723" s="19">
        <v>5</v>
      </c>
      <c r="H1723" s="19">
        <v>1182</v>
      </c>
      <c r="I1723" s="19">
        <v>1324</v>
      </c>
      <c r="J1723" s="19">
        <v>1655</v>
      </c>
    </row>
    <row r="1724" spans="1:10" ht="15.75" customHeight="1" x14ac:dyDescent="0.3">
      <c r="A1724" s="46">
        <v>41801</v>
      </c>
      <c r="B1724" s="84">
        <v>0.60024154589371903</v>
      </c>
      <c r="C1724" s="22"/>
      <c r="D1724" s="22"/>
      <c r="E1724" s="56"/>
      <c r="F1724" s="39" t="s">
        <v>1760</v>
      </c>
      <c r="G1724" s="19">
        <v>5</v>
      </c>
      <c r="H1724" s="19">
        <v>1182</v>
      </c>
      <c r="I1724" s="19">
        <v>1324</v>
      </c>
      <c r="J1724" s="19">
        <v>1655</v>
      </c>
    </row>
    <row r="1725" spans="1:10" ht="15.75" customHeight="1" x14ac:dyDescent="0.3">
      <c r="A1725" s="46">
        <v>41803</v>
      </c>
      <c r="B1725" s="84">
        <v>0.60024154589371903</v>
      </c>
      <c r="C1725" s="22"/>
      <c r="D1725" s="22"/>
      <c r="E1725" s="56"/>
      <c r="F1725" s="39" t="s">
        <v>1761</v>
      </c>
      <c r="G1725" s="19">
        <v>5</v>
      </c>
      <c r="H1725" s="19">
        <v>1182</v>
      </c>
      <c r="I1725" s="19">
        <v>1324</v>
      </c>
      <c r="J1725" s="19">
        <v>1655</v>
      </c>
    </row>
    <row r="1726" spans="1:10" ht="15.75" customHeight="1" x14ac:dyDescent="0.3">
      <c r="A1726" s="46">
        <v>41806</v>
      </c>
      <c r="B1726" s="84">
        <v>0.60024154589371903</v>
      </c>
      <c r="C1726" s="22"/>
      <c r="D1726" s="22"/>
      <c r="E1726" s="56"/>
      <c r="F1726" s="39" t="s">
        <v>1762</v>
      </c>
      <c r="G1726" s="19">
        <v>5</v>
      </c>
      <c r="H1726" s="19">
        <v>1182</v>
      </c>
      <c r="I1726" s="19">
        <v>1324</v>
      </c>
      <c r="J1726" s="19">
        <v>1655</v>
      </c>
    </row>
    <row r="1727" spans="1:10" ht="15.75" customHeight="1" x14ac:dyDescent="0.3">
      <c r="A1727" s="46">
        <v>41807</v>
      </c>
      <c r="B1727" s="84">
        <v>0.60024154589371903</v>
      </c>
      <c r="C1727" s="22"/>
      <c r="D1727" s="22"/>
      <c r="E1727" s="56"/>
      <c r="F1727" s="39" t="s">
        <v>1763</v>
      </c>
      <c r="G1727" s="27">
        <v>5</v>
      </c>
      <c r="H1727" s="24">
        <v>1182</v>
      </c>
      <c r="I1727" s="24">
        <v>1324</v>
      </c>
      <c r="J1727" s="27">
        <v>1655</v>
      </c>
    </row>
    <row r="1728" spans="1:10" ht="15.75" customHeight="1" x14ac:dyDescent="0.3">
      <c r="A1728" s="46">
        <v>41808</v>
      </c>
      <c r="B1728" s="84">
        <v>0.60024154589371903</v>
      </c>
      <c r="C1728" s="22"/>
      <c r="D1728" s="22"/>
      <c r="E1728" s="56"/>
      <c r="F1728" s="39" t="s">
        <v>1764</v>
      </c>
      <c r="G1728" s="27">
        <v>5</v>
      </c>
      <c r="H1728" s="24">
        <v>1182</v>
      </c>
      <c r="I1728" s="24">
        <v>1324</v>
      </c>
      <c r="J1728" s="27">
        <v>1655</v>
      </c>
    </row>
    <row r="1729" spans="1:10" ht="15.75" customHeight="1" x14ac:dyDescent="0.3">
      <c r="A1729" s="46">
        <v>41966</v>
      </c>
      <c r="B1729" s="84">
        <v>0.65</v>
      </c>
      <c r="C1729" s="22"/>
      <c r="D1729" s="22"/>
      <c r="E1729" s="56"/>
      <c r="F1729" s="39" t="s">
        <v>1765</v>
      </c>
      <c r="G1729" s="27">
        <v>4</v>
      </c>
      <c r="H1729" s="24">
        <v>975</v>
      </c>
      <c r="I1729" s="24">
        <v>1092</v>
      </c>
      <c r="J1729" s="27">
        <v>1365</v>
      </c>
    </row>
    <row r="1730" spans="1:10" ht="15.75" customHeight="1" x14ac:dyDescent="0.3">
      <c r="A1730" s="46">
        <v>41967</v>
      </c>
      <c r="B1730" s="84">
        <v>0.65</v>
      </c>
      <c r="C1730" s="22"/>
      <c r="D1730" s="22"/>
      <c r="E1730" s="56"/>
      <c r="F1730" s="39" t="s">
        <v>1766</v>
      </c>
      <c r="G1730" s="27">
        <v>4</v>
      </c>
      <c r="H1730" s="24">
        <v>975</v>
      </c>
      <c r="I1730" s="24">
        <v>1092</v>
      </c>
      <c r="J1730" s="27">
        <v>1365</v>
      </c>
    </row>
    <row r="1731" spans="1:10" ht="15.75" customHeight="1" x14ac:dyDescent="0.3">
      <c r="A1731" s="46">
        <v>43528</v>
      </c>
      <c r="B1731" s="84">
        <v>0.60033444816053505</v>
      </c>
      <c r="C1731" s="22"/>
      <c r="D1731" s="22"/>
      <c r="E1731" s="56"/>
      <c r="F1731" s="39" t="s">
        <v>1767</v>
      </c>
      <c r="G1731" s="27">
        <v>2</v>
      </c>
      <c r="H1731" s="24">
        <v>427</v>
      </c>
      <c r="I1731" s="24">
        <v>956</v>
      </c>
      <c r="J1731" s="27">
        <v>1195</v>
      </c>
    </row>
    <row r="1732" spans="1:10" ht="15.75" customHeight="1" x14ac:dyDescent="0.3">
      <c r="A1732" s="46">
        <v>43529</v>
      </c>
      <c r="B1732" s="84">
        <v>0.55008347245408995</v>
      </c>
      <c r="C1732" s="22"/>
      <c r="D1732" s="22"/>
      <c r="E1732" s="56"/>
      <c r="F1732" s="39" t="s">
        <v>1768</v>
      </c>
      <c r="G1732" s="27">
        <v>4</v>
      </c>
      <c r="H1732" s="24">
        <v>963</v>
      </c>
      <c r="I1732" s="24">
        <v>2156</v>
      </c>
      <c r="J1732" s="27">
        <v>2695</v>
      </c>
    </row>
    <row r="1733" spans="1:10" ht="15.75" customHeight="1" x14ac:dyDescent="0.3">
      <c r="A1733" s="46">
        <v>43536</v>
      </c>
      <c r="B1733" s="84">
        <v>0.60023866348448596</v>
      </c>
      <c r="C1733" s="22"/>
      <c r="D1733" s="22"/>
      <c r="E1733" s="56"/>
      <c r="F1733" s="39" t="s">
        <v>1769</v>
      </c>
      <c r="G1733" s="27">
        <v>3</v>
      </c>
      <c r="H1733" s="24">
        <v>598</v>
      </c>
      <c r="I1733" s="24">
        <v>1340</v>
      </c>
      <c r="J1733" s="27">
        <v>1675</v>
      </c>
    </row>
    <row r="1734" spans="1:10" ht="15.75" customHeight="1" x14ac:dyDescent="0.3">
      <c r="A1734" s="46">
        <v>43537</v>
      </c>
      <c r="B1734" s="84">
        <v>0.60023866348448596</v>
      </c>
      <c r="C1734" s="22"/>
      <c r="D1734" s="22"/>
      <c r="E1734" s="56"/>
      <c r="F1734" s="39" t="s">
        <v>1770</v>
      </c>
      <c r="G1734" s="27">
        <v>3</v>
      </c>
      <c r="H1734" s="24">
        <v>598</v>
      </c>
      <c r="I1734" s="24">
        <v>1340</v>
      </c>
      <c r="J1734" s="27">
        <v>1675</v>
      </c>
    </row>
    <row r="1735" spans="1:10" ht="15.75" customHeight="1" x14ac:dyDescent="0.3">
      <c r="A1735" s="46">
        <v>526293</v>
      </c>
      <c r="B1735" s="84">
        <v>0.5</v>
      </c>
      <c r="C1735" s="22"/>
      <c r="D1735" s="22"/>
      <c r="E1735" s="56"/>
      <c r="F1735" s="39" t="s">
        <v>1771</v>
      </c>
      <c r="G1735" s="27">
        <v>17</v>
      </c>
      <c r="H1735" s="24">
        <v>3732</v>
      </c>
      <c r="I1735" s="24">
        <v>8360</v>
      </c>
      <c r="J1735" s="27">
        <v>10450</v>
      </c>
    </row>
    <row r="1736" spans="1:10" ht="15.75" customHeight="1" x14ac:dyDescent="0.3">
      <c r="A1736" s="46">
        <v>527122</v>
      </c>
      <c r="B1736" s="84">
        <v>0.6</v>
      </c>
      <c r="C1736" s="22"/>
      <c r="D1736" s="22"/>
      <c r="E1736" s="56"/>
      <c r="F1736" s="39" t="s">
        <v>1772</v>
      </c>
      <c r="G1736" s="27">
        <v>1</v>
      </c>
      <c r="H1736" s="24">
        <v>100</v>
      </c>
      <c r="I1736" s="24">
        <v>224</v>
      </c>
      <c r="J1736" s="27">
        <v>280</v>
      </c>
    </row>
    <row r="1737" spans="1:10" ht="15.75" customHeight="1" x14ac:dyDescent="0.3">
      <c r="A1737" s="46">
        <v>527123</v>
      </c>
      <c r="B1737" s="84">
        <v>0.6</v>
      </c>
      <c r="C1737" s="22"/>
      <c r="D1737" s="22"/>
      <c r="E1737" s="56"/>
      <c r="F1737" s="39" t="s">
        <v>1773</v>
      </c>
      <c r="G1737" s="27">
        <v>1</v>
      </c>
      <c r="H1737" s="24">
        <v>100</v>
      </c>
      <c r="I1737" s="24">
        <v>224</v>
      </c>
      <c r="J1737" s="27">
        <v>280</v>
      </c>
    </row>
    <row r="1738" spans="1:10" ht="15.75" customHeight="1" x14ac:dyDescent="0.3">
      <c r="A1738" s="46">
        <v>527124</v>
      </c>
      <c r="B1738" s="84">
        <v>0.6</v>
      </c>
      <c r="C1738" s="22"/>
      <c r="D1738" s="22"/>
      <c r="E1738" s="56"/>
      <c r="F1738" s="39" t="s">
        <v>1774</v>
      </c>
      <c r="G1738" s="27">
        <v>1</v>
      </c>
      <c r="H1738" s="24">
        <v>100</v>
      </c>
      <c r="I1738" s="24">
        <v>224</v>
      </c>
      <c r="J1738" s="27">
        <v>280</v>
      </c>
    </row>
    <row r="1739" spans="1:10" ht="15.75" customHeight="1" x14ac:dyDescent="0.3">
      <c r="A1739" s="83" t="s">
        <v>12</v>
      </c>
      <c r="B1739" s="84"/>
      <c r="C1739" s="22"/>
      <c r="D1739" s="22"/>
      <c r="E1739" s="56"/>
      <c r="F1739" s="41"/>
      <c r="G1739" s="27"/>
      <c r="H1739" s="24"/>
      <c r="I1739" s="24"/>
      <c r="J1739" s="27"/>
    </row>
    <row r="1740" spans="1:10" ht="15.75" customHeight="1" x14ac:dyDescent="0.3">
      <c r="B1740" s="84"/>
      <c r="C1740" s="22"/>
      <c r="D1740" s="22"/>
      <c r="E1740" s="56"/>
      <c r="F1740" s="41"/>
      <c r="G1740" s="27"/>
      <c r="H1740" s="24"/>
      <c r="I1740" s="24"/>
      <c r="J1740" s="27"/>
    </row>
    <row r="1741" spans="1:10" ht="15.75" customHeight="1" x14ac:dyDescent="0.3">
      <c r="B1741" s="84"/>
      <c r="C1741" s="22"/>
      <c r="D1741" s="22"/>
      <c r="E1741" s="56"/>
      <c r="F1741" s="41"/>
      <c r="G1741" s="27"/>
      <c r="H1741" s="24"/>
      <c r="I1741" s="24"/>
      <c r="J1741" s="27"/>
    </row>
    <row r="1742" spans="1:10" ht="15.75" customHeight="1" x14ac:dyDescent="0.3">
      <c r="B1742" s="84"/>
      <c r="C1742" s="22"/>
      <c r="D1742" s="22"/>
      <c r="E1742" s="56"/>
      <c r="F1742" s="41"/>
      <c r="G1742" s="27"/>
      <c r="H1742" s="24"/>
      <c r="I1742" s="24"/>
      <c r="J1742" s="27"/>
    </row>
    <row r="1743" spans="1:10" ht="15.75" customHeight="1" x14ac:dyDescent="0.3">
      <c r="B1743" s="84"/>
      <c r="C1743" s="22"/>
      <c r="D1743" s="22"/>
      <c r="E1743" s="56"/>
      <c r="F1743" s="41"/>
      <c r="G1743" s="27"/>
      <c r="H1743" s="24"/>
      <c r="I1743" s="24"/>
      <c r="J1743" s="27"/>
    </row>
    <row r="1744" spans="1:10" ht="15.75" customHeight="1" x14ac:dyDescent="0.3">
      <c r="B1744" s="84"/>
      <c r="C1744" s="22"/>
      <c r="D1744" s="22"/>
      <c r="E1744" s="56"/>
      <c r="F1744" s="41"/>
      <c r="G1744" s="27"/>
      <c r="H1744" s="24"/>
      <c r="I1744" s="24"/>
      <c r="J1744" s="27"/>
    </row>
    <row r="1745" spans="2:10" ht="15.75" customHeight="1" x14ac:dyDescent="0.3">
      <c r="B1745" s="84"/>
      <c r="C1745" s="22"/>
      <c r="D1745" s="22"/>
      <c r="E1745" s="56"/>
      <c r="F1745" s="41"/>
      <c r="G1745" s="27"/>
      <c r="H1745" s="24"/>
      <c r="I1745" s="24"/>
      <c r="J1745" s="27"/>
    </row>
    <row r="1746" spans="2:10" ht="15.75" customHeight="1" x14ac:dyDescent="0.3">
      <c r="B1746" s="84"/>
      <c r="C1746" s="22"/>
      <c r="D1746" s="22"/>
      <c r="E1746" s="56"/>
      <c r="F1746" s="41"/>
      <c r="G1746" s="27"/>
      <c r="H1746" s="24"/>
      <c r="I1746" s="24"/>
      <c r="J1746" s="27"/>
    </row>
    <row r="1747" spans="2:10" ht="15.75" customHeight="1" x14ac:dyDescent="0.3">
      <c r="B1747" s="84"/>
      <c r="C1747" s="22"/>
      <c r="D1747" s="22"/>
      <c r="E1747" s="56"/>
      <c r="F1747" s="41"/>
      <c r="G1747" s="27"/>
      <c r="H1747" s="24"/>
      <c r="I1747" s="24"/>
      <c r="J1747" s="27"/>
    </row>
    <row r="1748" spans="2:10" ht="15.75" customHeight="1" x14ac:dyDescent="0.3">
      <c r="B1748" s="84"/>
      <c r="C1748" s="22"/>
      <c r="D1748" s="22"/>
      <c r="E1748" s="56"/>
      <c r="F1748" s="41"/>
      <c r="G1748" s="27"/>
      <c r="H1748" s="24"/>
      <c r="I1748" s="24"/>
      <c r="J1748" s="27"/>
    </row>
    <row r="1749" spans="2:10" ht="15.75" customHeight="1" x14ac:dyDescent="0.3">
      <c r="B1749" s="84"/>
      <c r="C1749" s="22"/>
      <c r="D1749" s="22"/>
      <c r="E1749" s="56"/>
      <c r="F1749" s="41"/>
      <c r="G1749" s="27"/>
      <c r="H1749" s="24"/>
      <c r="I1749" s="24"/>
      <c r="J1749" s="27"/>
    </row>
    <row r="1750" spans="2:10" ht="15.75" customHeight="1" x14ac:dyDescent="0.3">
      <c r="B1750" s="84"/>
      <c r="C1750" s="22"/>
      <c r="D1750" s="22"/>
      <c r="E1750" s="56"/>
      <c r="F1750" s="41"/>
      <c r="G1750" s="27"/>
      <c r="H1750" s="24"/>
      <c r="I1750" s="24"/>
      <c r="J1750" s="27"/>
    </row>
    <row r="1751" spans="2:10" ht="15.75" customHeight="1" x14ac:dyDescent="0.3">
      <c r="B1751" s="84"/>
      <c r="C1751" s="22"/>
      <c r="D1751" s="22"/>
      <c r="E1751" s="56"/>
      <c r="F1751" s="41"/>
      <c r="G1751" s="27"/>
      <c r="H1751" s="24"/>
      <c r="I1751" s="24"/>
      <c r="J1751" s="27"/>
    </row>
    <row r="1752" spans="2:10" ht="15.75" customHeight="1" x14ac:dyDescent="0.3">
      <c r="B1752" s="84"/>
      <c r="C1752" s="22"/>
      <c r="D1752" s="22"/>
      <c r="E1752" s="56"/>
      <c r="F1752" s="41"/>
      <c r="G1752" s="27"/>
      <c r="H1752" s="24"/>
      <c r="I1752" s="24"/>
      <c r="J1752" s="27"/>
    </row>
    <row r="1753" spans="2:10" ht="15.75" customHeight="1" x14ac:dyDescent="0.3">
      <c r="B1753" s="84"/>
      <c r="C1753" s="22"/>
      <c r="D1753" s="22"/>
      <c r="E1753" s="56"/>
      <c r="F1753" s="41"/>
      <c r="G1753" s="27"/>
      <c r="H1753" s="24"/>
      <c r="I1753" s="24"/>
      <c r="J1753" s="27"/>
    </row>
    <row r="1754" spans="2:10" ht="15.75" customHeight="1" x14ac:dyDescent="0.3">
      <c r="B1754" s="84"/>
      <c r="C1754" s="22"/>
      <c r="D1754" s="22"/>
      <c r="E1754" s="56"/>
      <c r="F1754" s="41"/>
      <c r="G1754" s="27"/>
      <c r="H1754" s="24"/>
      <c r="I1754" s="24"/>
      <c r="J1754" s="27"/>
    </row>
    <row r="1755" spans="2:10" ht="15.75" customHeight="1" x14ac:dyDescent="0.3">
      <c r="B1755" s="84"/>
      <c r="C1755" s="22"/>
      <c r="D1755" s="22"/>
      <c r="E1755" s="56"/>
      <c r="F1755" s="41"/>
      <c r="G1755" s="27"/>
      <c r="H1755" s="24"/>
      <c r="I1755" s="24"/>
      <c r="J1755" s="27"/>
    </row>
    <row r="1756" spans="2:10" ht="15.75" customHeight="1" x14ac:dyDescent="0.3">
      <c r="B1756" s="84"/>
      <c r="C1756" s="22"/>
      <c r="D1756" s="22"/>
      <c r="E1756" s="56"/>
      <c r="F1756" s="41"/>
      <c r="G1756" s="27"/>
      <c r="H1756" s="24"/>
      <c r="I1756" s="24"/>
      <c r="J1756" s="27"/>
    </row>
    <row r="1757" spans="2:10" ht="15.75" customHeight="1" x14ac:dyDescent="0.3">
      <c r="B1757" s="84"/>
      <c r="C1757" s="22"/>
      <c r="D1757" s="22"/>
      <c r="E1757" s="56"/>
      <c r="F1757" s="41"/>
      <c r="G1757" s="27"/>
      <c r="H1757" s="24"/>
      <c r="I1757" s="24"/>
      <c r="J1757" s="27"/>
    </row>
    <row r="1758" spans="2:10" ht="15.75" customHeight="1" x14ac:dyDescent="0.3">
      <c r="B1758" s="84"/>
      <c r="C1758" s="22"/>
      <c r="D1758" s="22"/>
      <c r="E1758" s="56"/>
      <c r="F1758" s="41"/>
      <c r="G1758" s="27"/>
      <c r="H1758" s="24"/>
      <c r="I1758" s="24"/>
      <c r="J1758" s="27"/>
    </row>
    <row r="1759" spans="2:10" ht="15.75" customHeight="1" x14ac:dyDescent="0.3">
      <c r="B1759" s="84"/>
      <c r="C1759" s="22"/>
      <c r="D1759" s="22"/>
      <c r="E1759" s="56"/>
      <c r="F1759" s="41"/>
      <c r="G1759" s="27"/>
      <c r="H1759" s="24"/>
      <c r="I1759" s="24"/>
      <c r="J1759" s="27"/>
    </row>
    <row r="1760" spans="2:10" ht="15.75" customHeight="1" x14ac:dyDescent="0.3">
      <c r="B1760" s="84"/>
      <c r="C1760" s="22"/>
      <c r="D1760" s="22"/>
      <c r="E1760" s="56"/>
      <c r="F1760" s="41"/>
      <c r="G1760" s="27"/>
      <c r="H1760" s="24"/>
      <c r="I1760" s="24"/>
      <c r="J1760" s="27"/>
    </row>
    <row r="1761" spans="2:10" ht="15.75" customHeight="1" x14ac:dyDescent="0.3">
      <c r="B1761" s="84"/>
      <c r="C1761" s="22"/>
      <c r="D1761" s="22"/>
      <c r="E1761" s="56"/>
      <c r="F1761" s="41"/>
      <c r="G1761" s="27"/>
      <c r="H1761" s="24"/>
      <c r="I1761" s="24"/>
      <c r="J1761" s="27"/>
    </row>
    <row r="1762" spans="2:10" ht="15.75" customHeight="1" x14ac:dyDescent="0.3">
      <c r="B1762" s="84"/>
      <c r="C1762" s="22"/>
      <c r="D1762" s="22"/>
      <c r="E1762" s="56"/>
      <c r="F1762" s="41"/>
      <c r="G1762" s="27"/>
      <c r="H1762" s="24"/>
      <c r="I1762" s="24"/>
      <c r="J1762" s="27"/>
    </row>
    <row r="1763" spans="2:10" ht="15.75" customHeight="1" x14ac:dyDescent="0.3">
      <c r="B1763" s="84"/>
      <c r="C1763" s="22"/>
      <c r="D1763" s="22"/>
      <c r="E1763" s="56"/>
      <c r="F1763" s="41"/>
      <c r="G1763" s="27"/>
      <c r="H1763" s="24"/>
      <c r="I1763" s="24"/>
      <c r="J1763" s="27"/>
    </row>
    <row r="1764" spans="2:10" ht="15.75" customHeight="1" x14ac:dyDescent="0.3">
      <c r="B1764" s="84"/>
      <c r="C1764" s="22"/>
      <c r="D1764" s="22"/>
      <c r="E1764" s="56"/>
      <c r="F1764" s="42"/>
      <c r="G1764" s="27"/>
      <c r="H1764" s="24"/>
      <c r="I1764" s="24"/>
      <c r="J1764" s="27"/>
    </row>
    <row r="1765" spans="2:10" ht="15.75" customHeight="1" x14ac:dyDescent="0.3">
      <c r="B1765" s="84"/>
      <c r="C1765" s="22"/>
      <c r="D1765" s="22"/>
      <c r="E1765" s="56"/>
      <c r="F1765" s="41"/>
      <c r="G1765" s="27"/>
      <c r="H1765" s="24"/>
      <c r="I1765" s="24"/>
      <c r="J1765" s="27"/>
    </row>
    <row r="1766" spans="2:10" ht="15.75" customHeight="1" x14ac:dyDescent="0.3">
      <c r="B1766" s="84"/>
      <c r="C1766" s="22"/>
      <c r="D1766" s="22"/>
      <c r="E1766" s="56"/>
      <c r="F1766" s="41"/>
      <c r="G1766" s="27"/>
      <c r="H1766" s="24"/>
      <c r="I1766" s="24"/>
      <c r="J1766" s="27"/>
    </row>
    <row r="1767" spans="2:10" ht="15.75" customHeight="1" x14ac:dyDescent="0.3">
      <c r="B1767" s="84"/>
      <c r="C1767" s="22"/>
      <c r="D1767" s="22"/>
      <c r="E1767" s="56"/>
      <c r="F1767" s="41"/>
      <c r="G1767" s="27"/>
      <c r="H1767" s="24"/>
      <c r="I1767" s="24"/>
      <c r="J1767" s="27"/>
    </row>
    <row r="1768" spans="2:10" ht="15.75" customHeight="1" x14ac:dyDescent="0.3">
      <c r="B1768" s="84"/>
      <c r="C1768" s="22"/>
      <c r="D1768" s="22"/>
      <c r="E1768" s="56"/>
      <c r="F1768" s="41"/>
      <c r="G1768" s="27"/>
      <c r="H1768" s="24"/>
      <c r="I1768" s="24"/>
      <c r="J1768" s="27"/>
    </row>
    <row r="1769" spans="2:10" ht="15.75" customHeight="1" x14ac:dyDescent="0.3">
      <c r="B1769" s="84"/>
      <c r="C1769" s="22"/>
      <c r="D1769" s="22"/>
      <c r="E1769" s="56"/>
      <c r="F1769" s="41"/>
      <c r="G1769" s="27"/>
      <c r="H1769" s="24"/>
      <c r="I1769" s="24"/>
      <c r="J1769" s="27"/>
    </row>
    <row r="1770" spans="2:10" ht="15.75" customHeight="1" x14ac:dyDescent="0.3">
      <c r="B1770" s="84"/>
      <c r="C1770" s="22"/>
      <c r="D1770" s="22"/>
      <c r="E1770" s="56"/>
      <c r="F1770" s="41"/>
      <c r="G1770" s="27"/>
      <c r="H1770" s="24"/>
      <c r="I1770" s="24"/>
      <c r="J1770" s="27"/>
    </row>
    <row r="1771" spans="2:10" ht="15.75" customHeight="1" x14ac:dyDescent="0.3">
      <c r="B1771" s="84"/>
      <c r="C1771" s="22"/>
      <c r="D1771" s="22"/>
      <c r="E1771" s="56"/>
      <c r="F1771" s="41"/>
      <c r="G1771" s="27"/>
      <c r="H1771" s="24"/>
      <c r="I1771" s="24"/>
      <c r="J1771" s="27"/>
    </row>
    <row r="1772" spans="2:10" ht="15.75" customHeight="1" x14ac:dyDescent="0.3">
      <c r="B1772" s="84"/>
      <c r="C1772" s="22"/>
      <c r="D1772" s="22"/>
      <c r="E1772" s="56"/>
      <c r="F1772" s="41"/>
      <c r="G1772" s="27"/>
      <c r="H1772" s="24"/>
      <c r="I1772" s="24"/>
      <c r="J1772" s="27"/>
    </row>
    <row r="1773" spans="2:10" ht="15.75" customHeight="1" x14ac:dyDescent="0.3">
      <c r="B1773" s="84"/>
      <c r="C1773" s="22"/>
      <c r="D1773" s="22"/>
      <c r="E1773" s="56"/>
      <c r="F1773" s="41"/>
      <c r="G1773" s="27"/>
      <c r="H1773" s="24"/>
      <c r="I1773" s="24"/>
      <c r="J1773" s="24"/>
    </row>
    <row r="1774" spans="2:10" ht="15.75" customHeight="1" x14ac:dyDescent="0.3">
      <c r="B1774" s="84"/>
      <c r="C1774" s="27"/>
      <c r="D1774" s="27"/>
      <c r="E1774" s="46"/>
      <c r="F1774" s="43"/>
      <c r="G1774" s="19"/>
      <c r="H1774" s="19"/>
      <c r="I1774" s="19"/>
      <c r="J1774" s="19"/>
    </row>
    <row r="1775" spans="2:10" ht="15.75" customHeight="1" x14ac:dyDescent="0.3">
      <c r="B1775" s="84"/>
      <c r="C1775" s="27"/>
      <c r="D1775" s="27"/>
      <c r="E1775" s="46"/>
      <c r="F1775" s="43"/>
      <c r="G1775" s="19"/>
      <c r="H1775" s="19"/>
      <c r="I1775" s="19"/>
      <c r="J1775" s="19"/>
    </row>
    <row r="1776" spans="2:10" ht="15.75" customHeight="1" x14ac:dyDescent="0.3">
      <c r="B1776" s="84"/>
      <c r="C1776" s="27"/>
      <c r="D1776" s="27"/>
      <c r="E1776" s="46"/>
      <c r="F1776" s="43"/>
      <c r="G1776" s="19"/>
      <c r="H1776" s="19"/>
      <c r="I1776" s="19"/>
      <c r="J1776" s="19"/>
    </row>
    <row r="1777" spans="2:10" ht="15.75" customHeight="1" x14ac:dyDescent="0.3">
      <c r="B1777" s="84"/>
      <c r="C1777" s="27"/>
      <c r="D1777" s="27"/>
      <c r="E1777" s="46"/>
      <c r="F1777" s="43"/>
      <c r="G1777" s="19"/>
      <c r="H1777" s="19"/>
      <c r="I1777" s="19"/>
      <c r="J1777" s="19"/>
    </row>
    <row r="1778" spans="2:10" ht="15.75" customHeight="1" x14ac:dyDescent="0.3">
      <c r="B1778" s="84"/>
      <c r="C1778" s="27"/>
      <c r="D1778" s="27"/>
      <c r="E1778" s="46"/>
      <c r="F1778" s="43"/>
      <c r="G1778" s="19"/>
      <c r="H1778" s="19"/>
      <c r="I1778" s="19"/>
      <c r="J1778" s="19"/>
    </row>
    <row r="1779" spans="2:10" ht="15.75" customHeight="1" x14ac:dyDescent="0.3">
      <c r="B1779" s="84"/>
      <c r="C1779" s="27"/>
      <c r="D1779" s="27"/>
      <c r="E1779" s="46"/>
      <c r="F1779" s="43"/>
      <c r="G1779" s="19"/>
      <c r="H1779" s="19"/>
      <c r="I1779" s="19"/>
      <c r="J1779" s="19"/>
    </row>
    <row r="1780" spans="2:10" ht="15.75" customHeight="1" x14ac:dyDescent="0.3">
      <c r="B1780" s="84"/>
      <c r="C1780" s="27"/>
      <c r="D1780" s="27"/>
      <c r="E1780" s="46"/>
      <c r="F1780" s="43"/>
      <c r="G1780" s="19"/>
      <c r="H1780" s="19"/>
      <c r="I1780" s="19"/>
      <c r="J1780" s="19"/>
    </row>
    <row r="1781" spans="2:10" ht="15.75" customHeight="1" x14ac:dyDescent="0.3">
      <c r="B1781" s="84"/>
      <c r="C1781" s="27"/>
      <c r="D1781" s="27"/>
      <c r="E1781" s="46"/>
      <c r="F1781" s="43"/>
      <c r="G1781" s="19"/>
      <c r="H1781" s="19"/>
      <c r="I1781" s="19"/>
      <c r="J1781" s="19"/>
    </row>
    <row r="1782" spans="2:10" ht="15.75" customHeight="1" x14ac:dyDescent="0.3">
      <c r="B1782" s="84"/>
      <c r="C1782" s="27"/>
      <c r="D1782" s="27"/>
      <c r="E1782" s="46"/>
      <c r="F1782" s="43"/>
      <c r="G1782" s="19"/>
      <c r="H1782" s="19"/>
      <c r="I1782" s="19"/>
      <c r="J1782" s="19"/>
    </row>
    <row r="1783" spans="2:10" ht="15.75" customHeight="1" x14ac:dyDescent="0.3">
      <c r="B1783" s="84"/>
      <c r="C1783" s="27"/>
      <c r="D1783" s="27"/>
      <c r="E1783" s="46"/>
      <c r="F1783" s="43"/>
      <c r="G1783" s="19"/>
      <c r="H1783" s="19"/>
      <c r="I1783" s="19"/>
      <c r="J1783" s="19"/>
    </row>
    <row r="1784" spans="2:10" ht="15.75" customHeight="1" x14ac:dyDescent="0.3">
      <c r="B1784" s="84"/>
      <c r="C1784" s="27"/>
      <c r="D1784" s="27"/>
      <c r="E1784" s="46"/>
      <c r="F1784" s="43"/>
      <c r="G1784" s="19"/>
      <c r="H1784" s="19"/>
      <c r="I1784" s="19"/>
      <c r="J1784" s="19"/>
    </row>
    <row r="1785" spans="2:10" ht="15.75" customHeight="1" x14ac:dyDescent="0.3">
      <c r="B1785" s="84"/>
      <c r="C1785" s="27"/>
      <c r="D1785" s="27"/>
      <c r="E1785" s="46"/>
      <c r="F1785" s="43"/>
      <c r="G1785" s="19"/>
      <c r="H1785" s="19"/>
      <c r="I1785" s="19"/>
      <c r="J1785" s="19"/>
    </row>
    <row r="1786" spans="2:10" ht="15.75" customHeight="1" x14ac:dyDescent="0.3">
      <c r="B1786" s="84"/>
      <c r="C1786" s="27"/>
      <c r="D1786" s="27"/>
      <c r="E1786" s="46"/>
      <c r="F1786" s="43"/>
      <c r="G1786" s="19"/>
      <c r="H1786" s="19"/>
      <c r="I1786" s="19"/>
      <c r="J1786" s="19"/>
    </row>
    <row r="1787" spans="2:10" ht="15.75" customHeight="1" x14ac:dyDescent="0.3">
      <c r="B1787" s="84"/>
      <c r="C1787" s="27"/>
      <c r="D1787" s="27"/>
      <c r="E1787" s="46"/>
      <c r="F1787" s="43"/>
      <c r="G1787" s="19"/>
      <c r="H1787" s="19"/>
      <c r="I1787" s="19"/>
      <c r="J1787" s="19"/>
    </row>
    <row r="1788" spans="2:10" ht="15.75" customHeight="1" x14ac:dyDescent="0.3">
      <c r="B1788" s="84"/>
      <c r="C1788" s="27"/>
      <c r="D1788" s="27"/>
      <c r="E1788" s="46"/>
      <c r="F1788" s="43"/>
      <c r="G1788" s="19"/>
      <c r="H1788" s="19"/>
      <c r="I1788" s="19"/>
      <c r="J1788" s="19"/>
    </row>
    <row r="1789" spans="2:10" ht="15.75" customHeight="1" x14ac:dyDescent="0.3">
      <c r="B1789" s="84"/>
      <c r="C1789" s="27"/>
      <c r="D1789" s="27"/>
      <c r="E1789" s="46"/>
      <c r="F1789" s="43"/>
      <c r="G1789" s="19"/>
      <c r="H1789" s="19"/>
      <c r="I1789" s="19"/>
      <c r="J1789" s="19"/>
    </row>
    <row r="1790" spans="2:10" ht="15.75" customHeight="1" x14ac:dyDescent="0.3">
      <c r="B1790" s="84"/>
      <c r="C1790" s="27"/>
      <c r="D1790" s="27"/>
      <c r="E1790" s="46"/>
      <c r="F1790" s="43"/>
      <c r="G1790" s="19"/>
      <c r="H1790" s="19"/>
      <c r="I1790" s="19"/>
      <c r="J1790" s="19"/>
    </row>
    <row r="1791" spans="2:10" ht="15.75" customHeight="1" x14ac:dyDescent="0.3">
      <c r="B1791" s="84"/>
      <c r="C1791" s="27"/>
      <c r="D1791" s="27"/>
      <c r="E1791" s="46"/>
      <c r="F1791" s="43"/>
      <c r="G1791" s="19"/>
      <c r="H1791" s="19"/>
      <c r="I1791" s="19"/>
      <c r="J1791" s="19"/>
    </row>
    <row r="1792" spans="2:10" ht="15.75" customHeight="1" x14ac:dyDescent="0.3">
      <c r="B1792" s="84"/>
      <c r="C1792" s="27"/>
      <c r="D1792" s="27"/>
      <c r="E1792" s="46"/>
      <c r="F1792" s="43"/>
      <c r="G1792" s="19"/>
      <c r="H1792" s="19"/>
      <c r="I1792" s="19"/>
      <c r="J1792" s="19"/>
    </row>
    <row r="1793" spans="2:10" ht="15.75" customHeight="1" x14ac:dyDescent="0.3">
      <c r="B1793" s="84"/>
      <c r="C1793" s="27"/>
      <c r="D1793" s="27"/>
      <c r="E1793" s="46"/>
      <c r="F1793" s="43"/>
      <c r="G1793" s="19"/>
      <c r="H1793" s="19"/>
      <c r="I1793" s="19"/>
      <c r="J1793" s="19"/>
    </row>
    <row r="1794" spans="2:10" ht="15.75" customHeight="1" x14ac:dyDescent="0.3">
      <c r="B1794" s="84"/>
      <c r="C1794" s="27"/>
      <c r="D1794" s="27"/>
      <c r="E1794" s="46"/>
      <c r="F1794" s="43"/>
      <c r="G1794" s="19"/>
      <c r="H1794" s="19"/>
      <c r="I1794" s="19"/>
      <c r="J1794" s="19"/>
    </row>
    <row r="1795" spans="2:10" ht="15.75" customHeight="1" x14ac:dyDescent="0.3">
      <c r="B1795" s="84"/>
      <c r="C1795" s="27"/>
      <c r="D1795" s="27"/>
      <c r="E1795" s="46"/>
      <c r="F1795" s="43"/>
      <c r="G1795" s="19"/>
      <c r="H1795" s="19"/>
      <c r="I1795" s="19"/>
      <c r="J1795" s="19"/>
    </row>
    <row r="1796" spans="2:10" ht="15.75" customHeight="1" x14ac:dyDescent="0.3">
      <c r="B1796" s="84"/>
      <c r="C1796" s="27"/>
      <c r="D1796" s="27"/>
      <c r="E1796" s="46"/>
      <c r="F1796" s="43"/>
      <c r="G1796" s="19"/>
      <c r="H1796" s="19"/>
      <c r="I1796" s="19"/>
      <c r="J1796" s="19"/>
    </row>
    <row r="1797" spans="2:10" ht="15.75" customHeight="1" x14ac:dyDescent="0.3">
      <c r="B1797" s="84"/>
      <c r="C1797" s="27"/>
      <c r="D1797" s="27"/>
      <c r="E1797" s="46"/>
      <c r="F1797" s="43"/>
      <c r="G1797" s="19"/>
      <c r="H1797" s="19"/>
      <c r="I1797" s="19"/>
      <c r="J1797" s="19"/>
    </row>
    <row r="1798" spans="2:10" ht="15.75" customHeight="1" x14ac:dyDescent="0.3">
      <c r="B1798" s="84"/>
      <c r="C1798" s="27"/>
      <c r="D1798" s="27"/>
      <c r="E1798" s="46"/>
      <c r="F1798" s="43"/>
      <c r="G1798" s="19"/>
      <c r="H1798" s="19"/>
      <c r="I1798" s="19"/>
      <c r="J1798" s="19"/>
    </row>
    <row r="1799" spans="2:10" ht="15.75" customHeight="1" x14ac:dyDescent="0.3">
      <c r="B1799" s="84"/>
      <c r="C1799" s="27"/>
      <c r="D1799" s="27"/>
      <c r="E1799" s="46"/>
      <c r="F1799" s="43"/>
      <c r="G1799" s="19"/>
      <c r="H1799" s="19"/>
      <c r="I1799" s="19"/>
      <c r="J1799" s="19"/>
    </row>
    <row r="1800" spans="2:10" ht="15.75" customHeight="1" x14ac:dyDescent="0.3">
      <c r="B1800" s="84"/>
      <c r="C1800" s="27"/>
      <c r="D1800" s="27"/>
      <c r="E1800" s="46"/>
      <c r="F1800" s="43"/>
      <c r="G1800" s="19"/>
      <c r="H1800" s="19"/>
      <c r="I1800" s="19"/>
      <c r="J1800" s="19"/>
    </row>
    <row r="1801" spans="2:10" ht="15.75" customHeight="1" x14ac:dyDescent="0.3">
      <c r="B1801" s="84"/>
      <c r="C1801" s="27"/>
      <c r="D1801" s="27"/>
      <c r="E1801" s="46"/>
      <c r="F1801" s="43"/>
      <c r="G1801" s="19"/>
      <c r="H1801" s="19"/>
      <c r="I1801" s="19"/>
      <c r="J1801" s="19"/>
    </row>
    <row r="1802" spans="2:10" ht="15.75" customHeight="1" x14ac:dyDescent="0.3">
      <c r="B1802" s="84"/>
      <c r="C1802" s="27"/>
      <c r="D1802" s="27"/>
      <c r="E1802" s="46"/>
      <c r="F1802" s="43"/>
      <c r="G1802" s="19"/>
      <c r="H1802" s="19"/>
      <c r="I1802" s="19"/>
      <c r="J1802" s="19"/>
    </row>
    <row r="1803" spans="2:10" ht="15.75" customHeight="1" x14ac:dyDescent="0.3">
      <c r="B1803" s="84"/>
      <c r="C1803" s="27"/>
      <c r="D1803" s="27"/>
      <c r="E1803" s="46"/>
      <c r="F1803" s="43"/>
      <c r="G1803" s="19"/>
      <c r="H1803" s="19"/>
      <c r="I1803" s="19"/>
      <c r="J1803" s="19"/>
    </row>
    <row r="1804" spans="2:10" ht="15.75" customHeight="1" x14ac:dyDescent="0.3">
      <c r="B1804" s="86"/>
      <c r="C1804" s="37"/>
      <c r="D1804" s="37"/>
      <c r="E1804" s="46"/>
      <c r="F1804" s="44"/>
      <c r="G1804" s="45"/>
      <c r="H1804" s="45"/>
      <c r="I1804" s="45"/>
      <c r="J1804" s="45"/>
    </row>
    <row r="1805" spans="2:10" ht="15.75" customHeight="1" x14ac:dyDescent="0.3">
      <c r="B1805" s="86"/>
      <c r="C1805" s="37"/>
      <c r="D1805" s="37"/>
      <c r="E1805" s="46"/>
      <c r="F1805" s="44"/>
      <c r="G1805" s="45"/>
      <c r="H1805" s="45"/>
      <c r="I1805" s="45"/>
      <c r="J1805" s="45"/>
    </row>
    <row r="1806" spans="2:10" ht="15.75" customHeight="1" x14ac:dyDescent="0.3">
      <c r="B1806" s="86"/>
      <c r="C1806" s="37"/>
      <c r="D1806" s="37"/>
      <c r="E1806" s="46"/>
      <c r="F1806" s="44"/>
      <c r="G1806" s="45"/>
      <c r="H1806" s="45"/>
      <c r="I1806" s="45"/>
      <c r="J1806" s="45"/>
    </row>
    <row r="1807" spans="2:10" ht="15.75" customHeight="1" x14ac:dyDescent="0.3">
      <c r="B1807" s="86"/>
      <c r="C1807" s="37"/>
      <c r="D1807" s="37"/>
      <c r="E1807" s="46"/>
      <c r="F1807" s="44"/>
      <c r="G1807" s="45"/>
      <c r="H1807" s="45"/>
      <c r="I1807" s="45"/>
      <c r="J1807" s="45"/>
    </row>
    <row r="1808" spans="2:10" ht="15.75" customHeight="1" x14ac:dyDescent="0.3">
      <c r="B1808" s="86"/>
      <c r="C1808" s="37"/>
      <c r="D1808" s="37"/>
      <c r="E1808" s="46"/>
      <c r="F1808" s="44"/>
      <c r="G1808" s="45"/>
      <c r="H1808" s="45"/>
      <c r="I1808" s="45"/>
      <c r="J1808" s="45"/>
    </row>
    <row r="1809" spans="2:10" ht="15.75" customHeight="1" x14ac:dyDescent="0.3">
      <c r="B1809" s="86"/>
      <c r="C1809" s="37"/>
      <c r="D1809" s="37"/>
      <c r="E1809" s="46"/>
      <c r="F1809" s="44"/>
      <c r="G1809" s="45"/>
      <c r="H1809" s="45"/>
      <c r="I1809" s="45"/>
      <c r="J1809" s="45"/>
    </row>
    <row r="1810" spans="2:10" ht="15.75" customHeight="1" x14ac:dyDescent="0.3">
      <c r="B1810" s="86"/>
      <c r="C1810" s="37"/>
      <c r="D1810" s="37"/>
      <c r="E1810" s="46"/>
      <c r="F1810" s="44"/>
      <c r="G1810" s="45"/>
      <c r="H1810" s="45"/>
      <c r="I1810" s="45"/>
      <c r="J1810" s="45"/>
    </row>
    <row r="1811" spans="2:10" ht="15.75" customHeight="1" x14ac:dyDescent="0.3">
      <c r="B1811" s="86"/>
      <c r="E1811" s="46"/>
      <c r="F1811" s="44"/>
      <c r="G1811" s="45"/>
      <c r="H1811" s="45"/>
      <c r="I1811" s="45"/>
      <c r="J1811" s="45"/>
    </row>
    <row r="1812" spans="2:10" ht="15.75" customHeight="1" x14ac:dyDescent="0.3">
      <c r="B1812" s="86"/>
      <c r="E1812" s="46"/>
      <c r="F1812" s="44"/>
      <c r="G1812" s="45"/>
      <c r="H1812" s="45"/>
      <c r="I1812" s="45"/>
      <c r="J1812" s="45"/>
    </row>
    <row r="1813" spans="2:10" ht="15.75" customHeight="1" x14ac:dyDescent="0.3">
      <c r="B1813" s="86"/>
    </row>
    <row r="1814" spans="2:10" ht="15.75" customHeight="1" x14ac:dyDescent="0.3">
      <c r="B1814" s="86"/>
    </row>
    <row r="1815" spans="2:10" ht="15.75" customHeight="1" x14ac:dyDescent="0.3">
      <c r="B1815" s="86"/>
    </row>
    <row r="1816" spans="2:10" ht="15.75" customHeight="1" x14ac:dyDescent="0.3">
      <c r="B1816" s="86"/>
    </row>
    <row r="1817" spans="2:10" ht="15.75" customHeight="1" x14ac:dyDescent="0.3">
      <c r="B1817" s="86"/>
    </row>
    <row r="1818" spans="2:10" ht="15.75" customHeight="1" x14ac:dyDescent="0.3">
      <c r="B1818" s="86"/>
    </row>
    <row r="1819" spans="2:10" ht="15.75" customHeight="1" x14ac:dyDescent="0.3">
      <c r="B1819" s="86"/>
    </row>
    <row r="1820" spans="2:10" ht="15.75" customHeight="1" x14ac:dyDescent="0.3">
      <c r="B1820" s="86"/>
    </row>
    <row r="1821" spans="2:10" ht="15.75" customHeight="1" x14ac:dyDescent="0.3">
      <c r="B1821" s="86"/>
    </row>
    <row r="1822" spans="2:10" ht="15.75" customHeight="1" x14ac:dyDescent="0.3">
      <c r="B1822" s="86"/>
    </row>
    <row r="1823" spans="2:10" ht="15.75" customHeight="1" x14ac:dyDescent="0.3">
      <c r="B1823" s="86"/>
    </row>
    <row r="1824" spans="2:10" ht="15.75" customHeight="1" x14ac:dyDescent="0.3">
      <c r="B1824" s="86"/>
    </row>
    <row r="1825" spans="2:2" ht="15.75" customHeight="1" x14ac:dyDescent="0.3">
      <c r="B1825" s="86"/>
    </row>
    <row r="1826" spans="2:2" ht="15.75" customHeight="1" x14ac:dyDescent="0.3">
      <c r="B1826" s="86"/>
    </row>
    <row r="1827" spans="2:2" ht="15.75" customHeight="1" x14ac:dyDescent="0.3">
      <c r="B1827" s="86"/>
    </row>
    <row r="1828" spans="2:2" ht="15.75" customHeight="1" x14ac:dyDescent="0.3">
      <c r="B1828" s="86"/>
    </row>
    <row r="1829" spans="2:2" ht="15.75" customHeight="1" x14ac:dyDescent="0.3">
      <c r="B1829" s="86"/>
    </row>
    <row r="1830" spans="2:2" ht="15.75" customHeight="1" x14ac:dyDescent="0.3">
      <c r="B1830" s="86"/>
    </row>
    <row r="1831" spans="2:2" ht="15.75" customHeight="1" x14ac:dyDescent="0.3">
      <c r="B1831" s="86"/>
    </row>
    <row r="1832" spans="2:2" ht="15.75" customHeight="1" x14ac:dyDescent="0.3">
      <c r="B1832" s="86"/>
    </row>
    <row r="1833" spans="2:2" ht="15.75" customHeight="1" x14ac:dyDescent="0.3">
      <c r="B1833" s="86"/>
    </row>
    <row r="1834" spans="2:2" ht="15.75" customHeight="1" x14ac:dyDescent="0.3">
      <c r="B1834" s="86"/>
    </row>
    <row r="1835" spans="2:2" ht="15.75" customHeight="1" x14ac:dyDescent="0.3">
      <c r="B1835" s="86"/>
    </row>
    <row r="1836" spans="2:2" ht="15.75" customHeight="1" x14ac:dyDescent="0.3">
      <c r="B1836" s="86"/>
    </row>
    <row r="1837" spans="2:2" ht="15.75" customHeight="1" x14ac:dyDescent="0.3">
      <c r="B1837" s="86"/>
    </row>
    <row r="1838" spans="2:2" ht="15.75" customHeight="1" x14ac:dyDescent="0.3">
      <c r="B1838" s="86"/>
    </row>
    <row r="1839" spans="2:2" ht="15.75" customHeight="1" x14ac:dyDescent="0.3">
      <c r="B1839" s="86"/>
    </row>
    <row r="1840" spans="2:2" ht="15.75" customHeight="1" x14ac:dyDescent="0.3">
      <c r="B1840" s="86"/>
    </row>
    <row r="1841" spans="2:2" ht="15.75" customHeight="1" x14ac:dyDescent="0.3">
      <c r="B1841" s="86"/>
    </row>
    <row r="1842" spans="2:2" ht="15.75" customHeight="1" x14ac:dyDescent="0.3">
      <c r="B1842" s="86"/>
    </row>
    <row r="1843" spans="2:2" ht="15.75" customHeight="1" x14ac:dyDescent="0.3">
      <c r="B1843" s="86"/>
    </row>
    <row r="1844" spans="2:2" ht="15.75" customHeight="1" x14ac:dyDescent="0.3">
      <c r="B1844" s="86"/>
    </row>
    <row r="1845" spans="2:2" ht="15.75" customHeight="1" x14ac:dyDescent="0.3">
      <c r="B1845" s="86"/>
    </row>
    <row r="1846" spans="2:2" ht="15.75" customHeight="1" x14ac:dyDescent="0.3">
      <c r="B1846" s="86"/>
    </row>
    <row r="1847" spans="2:2" ht="15.75" customHeight="1" x14ac:dyDescent="0.3">
      <c r="B1847" s="86"/>
    </row>
    <row r="1848" spans="2:2" ht="15.75" customHeight="1" x14ac:dyDescent="0.3">
      <c r="B1848" s="86"/>
    </row>
    <row r="1849" spans="2:2" ht="15.75" customHeight="1" x14ac:dyDescent="0.3">
      <c r="B1849" s="86"/>
    </row>
    <row r="1850" spans="2:2" ht="15.75" customHeight="1" x14ac:dyDescent="0.3">
      <c r="B1850" s="86"/>
    </row>
    <row r="1851" spans="2:2" ht="15.75" customHeight="1" x14ac:dyDescent="0.3">
      <c r="B1851" s="86"/>
    </row>
    <row r="1852" spans="2:2" ht="15.75" customHeight="1" x14ac:dyDescent="0.3">
      <c r="B1852" s="86"/>
    </row>
    <row r="1853" spans="2:2" ht="15.75" customHeight="1" x14ac:dyDescent="0.3">
      <c r="B1853" s="86"/>
    </row>
    <row r="1854" spans="2:2" ht="15.75" customHeight="1" x14ac:dyDescent="0.3">
      <c r="B1854" s="86"/>
    </row>
    <row r="1855" spans="2:2" ht="15.75" customHeight="1" x14ac:dyDescent="0.3">
      <c r="B1855" s="86"/>
    </row>
    <row r="1856" spans="2:2" ht="15.75" customHeight="1" x14ac:dyDescent="0.3">
      <c r="B1856" s="86"/>
    </row>
    <row r="1857" spans="2:2" ht="15.75" customHeight="1" x14ac:dyDescent="0.3">
      <c r="B1857" s="86"/>
    </row>
    <row r="1858" spans="2:2" ht="15.75" customHeight="1" x14ac:dyDescent="0.3">
      <c r="B1858" s="86"/>
    </row>
    <row r="1859" spans="2:2" ht="15.75" customHeight="1" x14ac:dyDescent="0.3">
      <c r="B1859" s="86"/>
    </row>
    <row r="1860" spans="2:2" ht="15.75" customHeight="1" x14ac:dyDescent="0.3">
      <c r="B1860" s="86"/>
    </row>
    <row r="1861" spans="2:2" ht="15.75" customHeight="1" x14ac:dyDescent="0.3">
      <c r="B1861" s="86"/>
    </row>
    <row r="1862" spans="2:2" ht="15.75" customHeight="1" x14ac:dyDescent="0.3">
      <c r="B1862" s="86"/>
    </row>
    <row r="1863" spans="2:2" ht="15.75" customHeight="1" x14ac:dyDescent="0.3">
      <c r="B1863" s="86"/>
    </row>
    <row r="1864" spans="2:2" ht="15.75" customHeight="1" x14ac:dyDescent="0.3">
      <c r="B1864" s="86"/>
    </row>
    <row r="1865" spans="2:2" ht="15.75" customHeight="1" x14ac:dyDescent="0.3">
      <c r="B1865" s="86"/>
    </row>
    <row r="1866" spans="2:2" ht="15.75" customHeight="1" x14ac:dyDescent="0.3">
      <c r="B1866" s="86"/>
    </row>
    <row r="1867" spans="2:2" ht="15.75" customHeight="1" x14ac:dyDescent="0.3">
      <c r="B1867" s="86"/>
    </row>
    <row r="1868" spans="2:2" ht="15.75" customHeight="1" x14ac:dyDescent="0.3">
      <c r="B1868" s="86"/>
    </row>
    <row r="1869" spans="2:2" ht="15.75" customHeight="1" x14ac:dyDescent="0.3">
      <c r="B1869" s="86"/>
    </row>
    <row r="1870" spans="2:2" ht="15.75" customHeight="1" x14ac:dyDescent="0.3">
      <c r="B1870" s="86"/>
    </row>
    <row r="1871" spans="2:2" ht="15.75" customHeight="1" x14ac:dyDescent="0.3">
      <c r="B1871" s="86"/>
    </row>
    <row r="1872" spans="2:2" ht="15.75" customHeight="1" x14ac:dyDescent="0.3">
      <c r="B1872" s="86"/>
    </row>
    <row r="1873" spans="2:2" ht="15.75" customHeight="1" x14ac:dyDescent="0.3">
      <c r="B1873" s="86"/>
    </row>
    <row r="1874" spans="2:2" ht="15.75" customHeight="1" x14ac:dyDescent="0.3">
      <c r="B1874" s="86"/>
    </row>
    <row r="1875" spans="2:2" ht="15.75" customHeight="1" x14ac:dyDescent="0.3">
      <c r="B1875" s="86"/>
    </row>
    <row r="1876" spans="2:2" ht="15.75" customHeight="1" x14ac:dyDescent="0.3">
      <c r="B1876" s="86"/>
    </row>
    <row r="1877" spans="2:2" ht="15.75" customHeight="1" x14ac:dyDescent="0.3">
      <c r="B1877" s="86"/>
    </row>
    <row r="1878" spans="2:2" ht="15.75" customHeight="1" x14ac:dyDescent="0.3">
      <c r="B1878" s="86"/>
    </row>
    <row r="1879" spans="2:2" ht="15.75" customHeight="1" x14ac:dyDescent="0.3">
      <c r="B1879" s="86"/>
    </row>
    <row r="1880" spans="2:2" ht="15.75" customHeight="1" x14ac:dyDescent="0.3">
      <c r="B1880" s="86"/>
    </row>
    <row r="1881" spans="2:2" ht="15.75" customHeight="1" x14ac:dyDescent="0.3">
      <c r="B1881" s="86"/>
    </row>
    <row r="1882" spans="2:2" ht="15.75" customHeight="1" x14ac:dyDescent="0.3">
      <c r="B1882" s="86"/>
    </row>
    <row r="1883" spans="2:2" ht="15.75" customHeight="1" x14ac:dyDescent="0.3">
      <c r="B1883" s="86"/>
    </row>
    <row r="1884" spans="2:2" ht="15.75" customHeight="1" x14ac:dyDescent="0.3">
      <c r="B1884" s="86"/>
    </row>
    <row r="1885" spans="2:2" ht="15.75" customHeight="1" x14ac:dyDescent="0.3">
      <c r="B1885" s="86"/>
    </row>
    <row r="1886" spans="2:2" ht="15.75" customHeight="1" x14ac:dyDescent="0.3">
      <c r="B1886" s="86"/>
    </row>
    <row r="1887" spans="2:2" ht="15.75" customHeight="1" x14ac:dyDescent="0.3">
      <c r="B1887" s="86"/>
    </row>
    <row r="1888" spans="2:2" ht="15.75" customHeight="1" x14ac:dyDescent="0.3">
      <c r="B1888" s="86"/>
    </row>
    <row r="1889" spans="2:2" ht="15.75" customHeight="1" x14ac:dyDescent="0.3">
      <c r="B1889" s="86"/>
    </row>
    <row r="1890" spans="2:2" ht="15.75" customHeight="1" x14ac:dyDescent="0.3">
      <c r="B1890" s="86"/>
    </row>
    <row r="1891" spans="2:2" ht="15.75" customHeight="1" x14ac:dyDescent="0.3">
      <c r="B1891" s="86"/>
    </row>
    <row r="1892" spans="2:2" ht="15.75" customHeight="1" x14ac:dyDescent="0.3">
      <c r="B1892" s="86"/>
    </row>
    <row r="1893" spans="2:2" ht="15.75" customHeight="1" x14ac:dyDescent="0.3">
      <c r="B1893" s="86"/>
    </row>
    <row r="1894" spans="2:2" ht="15.75" customHeight="1" x14ac:dyDescent="0.3">
      <c r="B1894" s="86"/>
    </row>
    <row r="1895" spans="2:2" ht="15.75" customHeight="1" x14ac:dyDescent="0.3">
      <c r="B1895" s="86"/>
    </row>
    <row r="1896" spans="2:2" ht="15.75" customHeight="1" x14ac:dyDescent="0.3">
      <c r="B1896" s="86"/>
    </row>
    <row r="1897" spans="2:2" ht="15.75" customHeight="1" x14ac:dyDescent="0.3">
      <c r="B1897" s="86"/>
    </row>
    <row r="1898" spans="2:2" ht="15.75" customHeight="1" x14ac:dyDescent="0.3">
      <c r="B1898" s="86"/>
    </row>
    <row r="1899" spans="2:2" ht="15.75" customHeight="1" x14ac:dyDescent="0.3">
      <c r="B1899" s="86"/>
    </row>
    <row r="1900" spans="2:2" ht="15.75" customHeight="1" x14ac:dyDescent="0.3">
      <c r="B1900" s="86"/>
    </row>
    <row r="1901" spans="2:2" ht="15.75" customHeight="1" x14ac:dyDescent="0.3">
      <c r="B1901" s="86"/>
    </row>
    <row r="1902" spans="2:2" ht="15.75" customHeight="1" x14ac:dyDescent="0.3">
      <c r="B1902" s="86"/>
    </row>
    <row r="1903" spans="2:2" ht="15.75" customHeight="1" x14ac:dyDescent="0.3">
      <c r="B1903" s="86"/>
    </row>
    <row r="1904" spans="2:2" ht="15.75" customHeight="1" x14ac:dyDescent="0.3">
      <c r="B1904" s="86"/>
    </row>
    <row r="1905" spans="2:2" ht="15.75" customHeight="1" x14ac:dyDescent="0.3">
      <c r="B1905" s="86"/>
    </row>
    <row r="1906" spans="2:2" ht="15.75" customHeight="1" x14ac:dyDescent="0.3">
      <c r="B1906" s="86"/>
    </row>
    <row r="1907" spans="2:2" ht="15.75" customHeight="1" x14ac:dyDescent="0.3">
      <c r="B1907" s="86"/>
    </row>
    <row r="1908" spans="2:2" ht="15.75" customHeight="1" x14ac:dyDescent="0.3">
      <c r="B1908" s="86"/>
    </row>
    <row r="1909" spans="2:2" ht="15.75" customHeight="1" x14ac:dyDescent="0.3">
      <c r="B1909" s="86"/>
    </row>
    <row r="1910" spans="2:2" ht="15.75" customHeight="1" x14ac:dyDescent="0.3">
      <c r="B1910" s="86"/>
    </row>
    <row r="1911" spans="2:2" ht="15.75" customHeight="1" x14ac:dyDescent="0.3">
      <c r="B1911" s="86"/>
    </row>
    <row r="1912" spans="2:2" ht="15.75" customHeight="1" x14ac:dyDescent="0.3">
      <c r="B1912" s="86"/>
    </row>
    <row r="1913" spans="2:2" ht="15.75" customHeight="1" x14ac:dyDescent="0.3">
      <c r="B1913" s="86"/>
    </row>
    <row r="1914" spans="2:2" ht="15.75" customHeight="1" x14ac:dyDescent="0.3">
      <c r="B1914" s="86"/>
    </row>
    <row r="1915" spans="2:2" ht="15.75" customHeight="1" x14ac:dyDescent="0.3">
      <c r="B1915" s="86"/>
    </row>
    <row r="1916" spans="2:2" ht="15.75" customHeight="1" x14ac:dyDescent="0.3">
      <c r="B1916" s="86"/>
    </row>
    <row r="1917" spans="2:2" ht="15.75" customHeight="1" x14ac:dyDescent="0.3">
      <c r="B1917" s="86"/>
    </row>
    <row r="1918" spans="2:2" ht="15.75" customHeight="1" x14ac:dyDescent="0.3">
      <c r="B1918" s="86"/>
    </row>
    <row r="1919" spans="2:2" ht="15.75" customHeight="1" x14ac:dyDescent="0.3">
      <c r="B1919" s="86"/>
    </row>
    <row r="1920" spans="2:2" ht="15.75" customHeight="1" x14ac:dyDescent="0.3">
      <c r="B1920" s="86"/>
    </row>
    <row r="1921" spans="2:2" ht="15.75" customHeight="1" x14ac:dyDescent="0.3">
      <c r="B1921" s="86"/>
    </row>
    <row r="1922" spans="2:2" ht="15.75" customHeight="1" x14ac:dyDescent="0.3">
      <c r="B1922" s="86"/>
    </row>
    <row r="1923" spans="2:2" ht="15.75" customHeight="1" x14ac:dyDescent="0.3">
      <c r="B1923" s="86"/>
    </row>
    <row r="1924" spans="2:2" ht="15.75" customHeight="1" x14ac:dyDescent="0.3">
      <c r="B1924" s="86"/>
    </row>
    <row r="1925" spans="2:2" ht="15.75" customHeight="1" x14ac:dyDescent="0.3">
      <c r="B1925" s="86"/>
    </row>
    <row r="1926" spans="2:2" ht="15.75" customHeight="1" x14ac:dyDescent="0.3">
      <c r="B1926" s="86"/>
    </row>
    <row r="1927" spans="2:2" ht="15.75" customHeight="1" x14ac:dyDescent="0.3">
      <c r="B1927" s="86"/>
    </row>
    <row r="1928" spans="2:2" ht="15.75" customHeight="1" x14ac:dyDescent="0.3">
      <c r="B1928" s="86"/>
    </row>
    <row r="1929" spans="2:2" ht="15.75" customHeight="1" x14ac:dyDescent="0.3">
      <c r="B1929" s="86"/>
    </row>
    <row r="1930" spans="2:2" ht="15.75" customHeight="1" x14ac:dyDescent="0.3">
      <c r="B1930" s="86"/>
    </row>
    <row r="1931" spans="2:2" ht="15.75" customHeight="1" x14ac:dyDescent="0.3">
      <c r="B1931" s="86"/>
    </row>
    <row r="1932" spans="2:2" ht="15.75" customHeight="1" x14ac:dyDescent="0.3">
      <c r="B1932" s="86"/>
    </row>
    <row r="1933" spans="2:2" ht="15.75" customHeight="1" x14ac:dyDescent="0.3">
      <c r="B1933" s="86"/>
    </row>
    <row r="1934" spans="2:2" ht="15.75" customHeight="1" x14ac:dyDescent="0.3">
      <c r="B1934" s="86"/>
    </row>
    <row r="1935" spans="2:2" ht="15.75" customHeight="1" x14ac:dyDescent="0.3">
      <c r="B1935" s="86"/>
    </row>
    <row r="1936" spans="2:2" ht="15.75" customHeight="1" x14ac:dyDescent="0.3">
      <c r="B1936" s="86"/>
    </row>
    <row r="1937" spans="2:2" ht="15.75" customHeight="1" x14ac:dyDescent="0.3">
      <c r="B1937" s="86"/>
    </row>
    <row r="1938" spans="2:2" ht="15.75" customHeight="1" x14ac:dyDescent="0.3">
      <c r="B1938" s="86"/>
    </row>
    <row r="1939" spans="2:2" ht="15.75" customHeight="1" x14ac:dyDescent="0.3">
      <c r="B1939" s="86"/>
    </row>
    <row r="1940" spans="2:2" ht="15.75" customHeight="1" x14ac:dyDescent="0.3">
      <c r="B1940" s="86"/>
    </row>
    <row r="1941" spans="2:2" ht="15.75" customHeight="1" x14ac:dyDescent="0.3">
      <c r="B1941" s="86"/>
    </row>
    <row r="1942" spans="2:2" ht="15.75" customHeight="1" x14ac:dyDescent="0.3">
      <c r="B1942" s="86"/>
    </row>
    <row r="1943" spans="2:2" ht="15.75" customHeight="1" x14ac:dyDescent="0.3">
      <c r="B1943" s="86"/>
    </row>
    <row r="1944" spans="2:2" ht="15.75" customHeight="1" x14ac:dyDescent="0.3">
      <c r="B1944" s="86"/>
    </row>
    <row r="1945" spans="2:2" ht="15.75" customHeight="1" x14ac:dyDescent="0.3">
      <c r="B1945" s="86"/>
    </row>
    <row r="1946" spans="2:2" ht="15.75" customHeight="1" x14ac:dyDescent="0.3">
      <c r="B1946" s="86"/>
    </row>
    <row r="1947" spans="2:2" ht="15.75" customHeight="1" x14ac:dyDescent="0.3">
      <c r="B1947" s="86"/>
    </row>
    <row r="1948" spans="2:2" ht="15.75" customHeight="1" x14ac:dyDescent="0.3">
      <c r="B1948" s="86"/>
    </row>
    <row r="1949" spans="2:2" ht="15.75" customHeight="1" x14ac:dyDescent="0.3">
      <c r="B1949" s="86"/>
    </row>
    <row r="1950" spans="2:2" ht="15.75" customHeight="1" x14ac:dyDescent="0.3">
      <c r="B1950" s="86"/>
    </row>
    <row r="1951" spans="2:2" ht="15.75" customHeight="1" x14ac:dyDescent="0.3">
      <c r="B1951" s="86"/>
    </row>
    <row r="1952" spans="2:2" ht="15.75" customHeight="1" x14ac:dyDescent="0.3">
      <c r="B1952" s="86"/>
    </row>
    <row r="1953" spans="2:2" ht="15.75" customHeight="1" x14ac:dyDescent="0.3">
      <c r="B1953" s="86"/>
    </row>
    <row r="1954" spans="2:2" ht="15.75" customHeight="1" x14ac:dyDescent="0.3">
      <c r="B1954" s="86"/>
    </row>
    <row r="1955" spans="2:2" ht="15.75" customHeight="1" x14ac:dyDescent="0.3">
      <c r="B1955" s="86"/>
    </row>
    <row r="1956" spans="2:2" ht="15.75" customHeight="1" x14ac:dyDescent="0.3">
      <c r="B1956" s="86"/>
    </row>
    <row r="1957" spans="2:2" ht="15.75" customHeight="1" x14ac:dyDescent="0.3">
      <c r="B1957" s="86"/>
    </row>
    <row r="1958" spans="2:2" ht="15.75" customHeight="1" x14ac:dyDescent="0.3">
      <c r="B1958" s="86"/>
    </row>
    <row r="1959" spans="2:2" ht="15.75" customHeight="1" x14ac:dyDescent="0.3">
      <c r="B1959" s="86"/>
    </row>
    <row r="1960" spans="2:2" ht="15.75" customHeight="1" x14ac:dyDescent="0.3">
      <c r="B1960" s="86"/>
    </row>
    <row r="1961" spans="2:2" ht="15.75" customHeight="1" x14ac:dyDescent="0.3">
      <c r="B1961" s="86"/>
    </row>
    <row r="1962" spans="2:2" ht="15.75" customHeight="1" x14ac:dyDescent="0.3">
      <c r="B1962" s="86"/>
    </row>
    <row r="1963" spans="2:2" ht="15.75" customHeight="1" x14ac:dyDescent="0.3">
      <c r="B1963" s="86"/>
    </row>
    <row r="1964" spans="2:2" ht="15.75" customHeight="1" x14ac:dyDescent="0.3">
      <c r="B1964" s="86"/>
    </row>
    <row r="1965" spans="2:2" ht="15.75" customHeight="1" x14ac:dyDescent="0.3">
      <c r="B1965" s="86"/>
    </row>
    <row r="1966" spans="2:2" ht="15.75" customHeight="1" x14ac:dyDescent="0.3">
      <c r="B1966" s="86"/>
    </row>
    <row r="1967" spans="2:2" ht="15.75" customHeight="1" x14ac:dyDescent="0.3">
      <c r="B1967" s="86"/>
    </row>
    <row r="1968" spans="2:2" ht="15.75" customHeight="1" x14ac:dyDescent="0.3">
      <c r="B1968" s="86"/>
    </row>
    <row r="1969" spans="2:2" ht="15.75" customHeight="1" x14ac:dyDescent="0.3">
      <c r="B1969" s="86"/>
    </row>
    <row r="1970" spans="2:2" ht="15.75" customHeight="1" x14ac:dyDescent="0.3">
      <c r="B1970" s="86"/>
    </row>
    <row r="1971" spans="2:2" ht="15.75" customHeight="1" x14ac:dyDescent="0.3">
      <c r="B1971" s="86"/>
    </row>
    <row r="1972" spans="2:2" ht="15.75" customHeight="1" x14ac:dyDescent="0.3">
      <c r="B1972" s="86"/>
    </row>
    <row r="1973" spans="2:2" ht="15.75" customHeight="1" x14ac:dyDescent="0.3">
      <c r="B1973" s="86"/>
    </row>
    <row r="1974" spans="2:2" ht="15.75" customHeight="1" x14ac:dyDescent="0.3">
      <c r="B1974" s="86"/>
    </row>
    <row r="1975" spans="2:2" ht="15.75" customHeight="1" x14ac:dyDescent="0.3">
      <c r="B1975" s="86"/>
    </row>
    <row r="1976" spans="2:2" ht="15.75" customHeight="1" x14ac:dyDescent="0.3">
      <c r="B1976" s="86"/>
    </row>
    <row r="1977" spans="2:2" ht="15.75" customHeight="1" x14ac:dyDescent="0.3">
      <c r="B1977" s="86"/>
    </row>
    <row r="1978" spans="2:2" ht="15.75" customHeight="1" x14ac:dyDescent="0.3">
      <c r="B1978" s="86"/>
    </row>
    <row r="1979" spans="2:2" ht="15.75" customHeight="1" x14ac:dyDescent="0.3">
      <c r="B1979" s="86"/>
    </row>
    <row r="1980" spans="2:2" ht="15.75" customHeight="1" x14ac:dyDescent="0.3">
      <c r="B1980" s="86"/>
    </row>
    <row r="1981" spans="2:2" ht="15.75" customHeight="1" x14ac:dyDescent="0.3">
      <c r="B1981" s="86"/>
    </row>
    <row r="1982" spans="2:2" ht="15.75" customHeight="1" x14ac:dyDescent="0.3">
      <c r="B1982" s="86"/>
    </row>
    <row r="1983" spans="2:2" ht="15.75" customHeight="1" x14ac:dyDescent="0.3">
      <c r="B1983" s="86"/>
    </row>
    <row r="1984" spans="2:2" ht="15.75" customHeight="1" x14ac:dyDescent="0.3">
      <c r="B1984" s="86"/>
    </row>
    <row r="1985" spans="2:2" ht="15.75" customHeight="1" x14ac:dyDescent="0.3">
      <c r="B1985" s="86"/>
    </row>
    <row r="1986" spans="2:2" ht="15.75" customHeight="1" x14ac:dyDescent="0.3">
      <c r="B1986" s="86"/>
    </row>
    <row r="1987" spans="2:2" ht="15.75" customHeight="1" x14ac:dyDescent="0.3">
      <c r="B1987" s="86"/>
    </row>
    <row r="1988" spans="2:2" ht="15.75" customHeight="1" x14ac:dyDescent="0.3">
      <c r="B1988" s="86"/>
    </row>
    <row r="1989" spans="2:2" ht="15.75" customHeight="1" x14ac:dyDescent="0.3">
      <c r="B1989" s="86"/>
    </row>
    <row r="1990" spans="2:2" ht="15.75" customHeight="1" x14ac:dyDescent="0.3">
      <c r="B1990" s="86"/>
    </row>
    <row r="1991" spans="2:2" ht="15.75" customHeight="1" x14ac:dyDescent="0.3">
      <c r="B1991" s="86"/>
    </row>
    <row r="1992" spans="2:2" ht="15.75" customHeight="1" x14ac:dyDescent="0.3">
      <c r="B1992" s="86"/>
    </row>
    <row r="1993" spans="2:2" ht="15.75" customHeight="1" x14ac:dyDescent="0.3">
      <c r="B1993" s="86"/>
    </row>
    <row r="1994" spans="2:2" ht="15.75" customHeight="1" x14ac:dyDescent="0.3">
      <c r="B1994" s="86"/>
    </row>
    <row r="1995" spans="2:2" ht="15.75" customHeight="1" x14ac:dyDescent="0.3">
      <c r="B1995" s="86"/>
    </row>
    <row r="1996" spans="2:2" ht="15.75" customHeight="1" x14ac:dyDescent="0.3">
      <c r="B1996" s="86"/>
    </row>
    <row r="1997" spans="2:2" ht="15.75" customHeight="1" x14ac:dyDescent="0.3">
      <c r="B1997" s="86"/>
    </row>
    <row r="1998" spans="2:2" ht="15.75" customHeight="1" x14ac:dyDescent="0.3">
      <c r="B1998" s="86"/>
    </row>
    <row r="1999" spans="2:2" ht="15.75" customHeight="1" x14ac:dyDescent="0.3">
      <c r="B1999" s="86"/>
    </row>
    <row r="2000" spans="2:2" ht="15.75" customHeight="1" x14ac:dyDescent="0.3">
      <c r="B2000" s="86"/>
    </row>
    <row r="2001" spans="2:2" ht="15.75" customHeight="1" x14ac:dyDescent="0.3">
      <c r="B2001" s="86"/>
    </row>
    <row r="2002" spans="2:2" ht="15.75" customHeight="1" x14ac:dyDescent="0.3">
      <c r="B2002" s="86"/>
    </row>
    <row r="2003" spans="2:2" ht="15.75" customHeight="1" x14ac:dyDescent="0.3">
      <c r="B2003" s="86"/>
    </row>
    <row r="2004" spans="2:2" ht="15.75" customHeight="1" x14ac:dyDescent="0.3">
      <c r="B2004" s="86"/>
    </row>
    <row r="2005" spans="2:2" ht="15.75" customHeight="1" x14ac:dyDescent="0.3">
      <c r="B2005" s="86"/>
    </row>
    <row r="2006" spans="2:2" ht="15.75" customHeight="1" x14ac:dyDescent="0.3">
      <c r="B2006" s="86"/>
    </row>
    <row r="2007" spans="2:2" ht="15.75" customHeight="1" x14ac:dyDescent="0.3">
      <c r="B2007" s="86"/>
    </row>
    <row r="2008" spans="2:2" ht="15.75" customHeight="1" x14ac:dyDescent="0.3">
      <c r="B2008" s="86"/>
    </row>
    <row r="2009" spans="2:2" ht="15.75" customHeight="1" x14ac:dyDescent="0.3">
      <c r="B2009" s="86"/>
    </row>
    <row r="2010" spans="2:2" ht="15.75" customHeight="1" x14ac:dyDescent="0.3">
      <c r="B2010" s="86"/>
    </row>
    <row r="2011" spans="2:2" ht="15.75" customHeight="1" x14ac:dyDescent="0.3">
      <c r="B2011" s="86"/>
    </row>
    <row r="2012" spans="2:2" ht="15.75" customHeight="1" x14ac:dyDescent="0.3">
      <c r="B2012" s="86"/>
    </row>
    <row r="2013" spans="2:2" ht="15.75" customHeight="1" x14ac:dyDescent="0.3">
      <c r="B2013" s="86"/>
    </row>
    <row r="2014" spans="2:2" ht="15.75" customHeight="1" x14ac:dyDescent="0.3">
      <c r="B2014" s="86"/>
    </row>
    <row r="2015" spans="2:2" ht="15.75" customHeight="1" x14ac:dyDescent="0.3">
      <c r="B2015" s="86"/>
    </row>
    <row r="2016" spans="2:2" ht="15.75" customHeight="1" x14ac:dyDescent="0.3">
      <c r="B2016" s="86"/>
    </row>
    <row r="2017" spans="2:2" ht="15.75" customHeight="1" x14ac:dyDescent="0.3">
      <c r="B2017" s="86"/>
    </row>
    <row r="2018" spans="2:2" ht="15.75" customHeight="1" x14ac:dyDescent="0.3">
      <c r="B2018" s="86"/>
    </row>
    <row r="2019" spans="2:2" ht="15.75" customHeight="1" x14ac:dyDescent="0.3">
      <c r="B2019" s="86"/>
    </row>
    <row r="2020" spans="2:2" ht="15.75" customHeight="1" x14ac:dyDescent="0.3">
      <c r="B2020" s="86"/>
    </row>
    <row r="2021" spans="2:2" ht="15.75" customHeight="1" x14ac:dyDescent="0.3">
      <c r="B2021" s="86"/>
    </row>
    <row r="2022" spans="2:2" ht="15.75" customHeight="1" x14ac:dyDescent="0.3">
      <c r="B2022" s="86"/>
    </row>
    <row r="2023" spans="2:2" ht="15.75" customHeight="1" x14ac:dyDescent="0.3">
      <c r="B2023" s="86"/>
    </row>
    <row r="2024" spans="2:2" ht="15.75" customHeight="1" x14ac:dyDescent="0.3">
      <c r="B2024" s="86"/>
    </row>
    <row r="2025" spans="2:2" ht="15.75" customHeight="1" x14ac:dyDescent="0.3">
      <c r="B2025" s="86"/>
    </row>
    <row r="2026" spans="2:2" ht="15.75" customHeight="1" x14ac:dyDescent="0.3">
      <c r="B2026" s="86"/>
    </row>
    <row r="2027" spans="2:2" ht="15.75" customHeight="1" x14ac:dyDescent="0.3">
      <c r="B2027" s="86"/>
    </row>
    <row r="2028" spans="2:2" ht="15.75" customHeight="1" x14ac:dyDescent="0.3">
      <c r="B2028" s="86"/>
    </row>
    <row r="2029" spans="2:2" ht="15.75" customHeight="1" x14ac:dyDescent="0.3">
      <c r="B2029" s="86"/>
    </row>
    <row r="2030" spans="2:2" ht="15.75" customHeight="1" x14ac:dyDescent="0.3">
      <c r="B2030" s="86"/>
    </row>
    <row r="2031" spans="2:2" ht="15.75" customHeight="1" x14ac:dyDescent="0.3">
      <c r="B2031" s="86"/>
    </row>
    <row r="2032" spans="2:2" ht="15.75" customHeight="1" x14ac:dyDescent="0.3">
      <c r="B2032" s="86"/>
    </row>
    <row r="2033" spans="2:2" ht="15.75" customHeight="1" x14ac:dyDescent="0.3">
      <c r="B2033" s="86"/>
    </row>
    <row r="2034" spans="2:2" ht="15.75" customHeight="1" x14ac:dyDescent="0.3">
      <c r="B2034" s="86"/>
    </row>
    <row r="2035" spans="2:2" ht="15.75" customHeight="1" x14ac:dyDescent="0.3">
      <c r="B2035" s="86"/>
    </row>
    <row r="2036" spans="2:2" ht="15.75" customHeight="1" x14ac:dyDescent="0.3">
      <c r="B2036" s="86"/>
    </row>
    <row r="2037" spans="2:2" ht="15.75" customHeight="1" x14ac:dyDescent="0.3">
      <c r="B2037" s="86"/>
    </row>
    <row r="2038" spans="2:2" ht="15.75" customHeight="1" x14ac:dyDescent="0.3">
      <c r="B2038" s="86"/>
    </row>
    <row r="2039" spans="2:2" ht="15.75" customHeight="1" x14ac:dyDescent="0.3">
      <c r="B2039" s="86"/>
    </row>
    <row r="2040" spans="2:2" ht="15.75" customHeight="1" x14ac:dyDescent="0.3">
      <c r="B2040" s="86"/>
    </row>
    <row r="2041" spans="2:2" ht="15.75" customHeight="1" x14ac:dyDescent="0.3">
      <c r="B2041" s="86"/>
    </row>
    <row r="2042" spans="2:2" ht="15.75" customHeight="1" x14ac:dyDescent="0.3">
      <c r="B2042" s="86"/>
    </row>
    <row r="2043" spans="2:2" ht="15.75" customHeight="1" x14ac:dyDescent="0.3">
      <c r="B2043" s="86"/>
    </row>
    <row r="2044" spans="2:2" ht="15.75" customHeight="1" x14ac:dyDescent="0.3">
      <c r="B2044" s="86"/>
    </row>
    <row r="2045" spans="2:2" ht="15.75" customHeight="1" x14ac:dyDescent="0.3">
      <c r="B2045" s="86"/>
    </row>
    <row r="2046" spans="2:2" ht="15.75" customHeight="1" x14ac:dyDescent="0.3">
      <c r="B2046" s="86"/>
    </row>
    <row r="2047" spans="2:2" ht="15.75" customHeight="1" x14ac:dyDescent="0.3">
      <c r="B2047" s="86"/>
    </row>
    <row r="2048" spans="2:2" ht="15.75" customHeight="1" x14ac:dyDescent="0.3">
      <c r="B2048" s="86"/>
    </row>
    <row r="2049" spans="2:2" ht="15.75" customHeight="1" x14ac:dyDescent="0.3">
      <c r="B2049" s="86"/>
    </row>
    <row r="2050" spans="2:2" ht="15.75" customHeight="1" x14ac:dyDescent="0.3">
      <c r="B2050" s="86"/>
    </row>
    <row r="2051" spans="2:2" ht="15.75" customHeight="1" x14ac:dyDescent="0.3">
      <c r="B2051" s="86"/>
    </row>
    <row r="2052" spans="2:2" ht="15.75" customHeight="1" x14ac:dyDescent="0.3">
      <c r="B2052" s="86"/>
    </row>
    <row r="2053" spans="2:2" ht="15.75" customHeight="1" x14ac:dyDescent="0.3">
      <c r="B2053" s="86"/>
    </row>
    <row r="2054" spans="2:2" ht="15.75" customHeight="1" x14ac:dyDescent="0.3">
      <c r="B2054" s="86"/>
    </row>
    <row r="2055" spans="2:2" ht="15.75" customHeight="1" x14ac:dyDescent="0.3">
      <c r="B2055" s="86"/>
    </row>
    <row r="2056" spans="2:2" ht="15.75" customHeight="1" x14ac:dyDescent="0.3">
      <c r="B2056" s="86"/>
    </row>
    <row r="2057" spans="2:2" ht="15.75" customHeight="1" x14ac:dyDescent="0.3">
      <c r="B2057" s="86"/>
    </row>
    <row r="2058" spans="2:2" ht="15.75" customHeight="1" x14ac:dyDescent="0.3">
      <c r="B2058" s="86"/>
    </row>
    <row r="2059" spans="2:2" ht="15.75" customHeight="1" x14ac:dyDescent="0.3">
      <c r="B2059" s="86"/>
    </row>
    <row r="2060" spans="2:2" ht="15.75" customHeight="1" x14ac:dyDescent="0.3">
      <c r="B2060" s="86"/>
    </row>
    <row r="2061" spans="2:2" ht="15.75" customHeight="1" x14ac:dyDescent="0.3">
      <c r="B2061" s="86"/>
    </row>
    <row r="2062" spans="2:2" ht="15.75" customHeight="1" x14ac:dyDescent="0.3">
      <c r="B2062" s="86"/>
    </row>
    <row r="2063" spans="2:2" ht="15.75" customHeight="1" x14ac:dyDescent="0.3">
      <c r="B2063" s="86"/>
    </row>
    <row r="2064" spans="2:2" ht="15.75" customHeight="1" x14ac:dyDescent="0.3">
      <c r="B2064" s="86"/>
    </row>
    <row r="2065" spans="2:2" ht="15.75" customHeight="1" x14ac:dyDescent="0.3">
      <c r="B2065" s="86"/>
    </row>
    <row r="2066" spans="2:2" ht="15.75" customHeight="1" x14ac:dyDescent="0.3">
      <c r="B2066" s="86"/>
    </row>
    <row r="2067" spans="2:2" ht="15.75" customHeight="1" x14ac:dyDescent="0.3">
      <c r="B2067" s="86"/>
    </row>
    <row r="2068" spans="2:2" ht="15.75" customHeight="1" x14ac:dyDescent="0.3">
      <c r="B2068" s="86"/>
    </row>
    <row r="2069" spans="2:2" ht="15.75" customHeight="1" x14ac:dyDescent="0.3">
      <c r="B2069" s="86"/>
    </row>
    <row r="2070" spans="2:2" ht="15.75" customHeight="1" x14ac:dyDescent="0.3">
      <c r="B2070" s="86"/>
    </row>
    <row r="2071" spans="2:2" ht="15.75" customHeight="1" x14ac:dyDescent="0.3">
      <c r="B2071" s="86"/>
    </row>
    <row r="2072" spans="2:2" ht="15.75" customHeight="1" x14ac:dyDescent="0.3">
      <c r="B2072" s="86"/>
    </row>
    <row r="2073" spans="2:2" ht="15.75" customHeight="1" x14ac:dyDescent="0.3">
      <c r="B2073" s="86"/>
    </row>
    <row r="2074" spans="2:2" ht="15.75" customHeight="1" x14ac:dyDescent="0.3">
      <c r="B2074" s="86"/>
    </row>
    <row r="2075" spans="2:2" ht="15.75" customHeight="1" x14ac:dyDescent="0.3">
      <c r="B2075" s="86"/>
    </row>
    <row r="2076" spans="2:2" ht="15.75" customHeight="1" x14ac:dyDescent="0.3">
      <c r="B2076" s="86"/>
    </row>
    <row r="2077" spans="2:2" ht="15.75" customHeight="1" x14ac:dyDescent="0.3">
      <c r="B2077" s="86"/>
    </row>
    <row r="2078" spans="2:2" ht="15.75" customHeight="1" x14ac:dyDescent="0.3">
      <c r="B2078" s="86"/>
    </row>
    <row r="2079" spans="2:2" ht="15.75" customHeight="1" x14ac:dyDescent="0.3">
      <c r="B2079" s="86"/>
    </row>
    <row r="2080" spans="2:2" ht="15.75" customHeight="1" x14ac:dyDescent="0.3">
      <c r="B2080" s="86"/>
    </row>
    <row r="2081" spans="2:2" ht="15.75" customHeight="1" x14ac:dyDescent="0.3">
      <c r="B2081" s="86"/>
    </row>
    <row r="2082" spans="2:2" ht="15.75" customHeight="1" x14ac:dyDescent="0.3">
      <c r="B2082" s="86"/>
    </row>
    <row r="2083" spans="2:2" ht="15.75" customHeight="1" x14ac:dyDescent="0.3">
      <c r="B2083" s="86"/>
    </row>
    <row r="2084" spans="2:2" ht="15.75" customHeight="1" x14ac:dyDescent="0.3">
      <c r="B2084" s="86"/>
    </row>
    <row r="2085" spans="2:2" ht="15.75" customHeight="1" x14ac:dyDescent="0.3">
      <c r="B2085" s="86"/>
    </row>
    <row r="2086" spans="2:2" ht="15.75" customHeight="1" x14ac:dyDescent="0.3">
      <c r="B2086" s="86"/>
    </row>
    <row r="2087" spans="2:2" ht="15.75" customHeight="1" x14ac:dyDescent="0.3">
      <c r="B2087" s="86"/>
    </row>
    <row r="2088" spans="2:2" ht="15.75" customHeight="1" x14ac:dyDescent="0.3">
      <c r="B2088" s="86"/>
    </row>
    <row r="2089" spans="2:2" ht="15.75" customHeight="1" x14ac:dyDescent="0.3">
      <c r="B2089" s="86"/>
    </row>
    <row r="2090" spans="2:2" ht="15.75" customHeight="1" x14ac:dyDescent="0.3">
      <c r="B2090" s="86"/>
    </row>
    <row r="2091" spans="2:2" ht="15.75" customHeight="1" x14ac:dyDescent="0.3">
      <c r="B2091" s="86"/>
    </row>
    <row r="2092" spans="2:2" ht="15.75" customHeight="1" x14ac:dyDescent="0.3">
      <c r="B2092" s="86"/>
    </row>
    <row r="2093" spans="2:2" ht="15.75" customHeight="1" x14ac:dyDescent="0.3">
      <c r="B2093" s="86"/>
    </row>
    <row r="2094" spans="2:2" ht="15.75" customHeight="1" x14ac:dyDescent="0.3">
      <c r="B2094" s="86"/>
    </row>
    <row r="2095" spans="2:2" ht="15.75" customHeight="1" x14ac:dyDescent="0.3">
      <c r="B2095" s="86"/>
    </row>
    <row r="2096" spans="2:2" ht="15.75" customHeight="1" x14ac:dyDescent="0.3">
      <c r="B2096" s="86"/>
    </row>
    <row r="2097" spans="2:2" ht="15.75" customHeight="1" x14ac:dyDescent="0.3">
      <c r="B2097" s="86"/>
    </row>
    <row r="2098" spans="2:2" ht="15.75" customHeight="1" x14ac:dyDescent="0.3">
      <c r="B2098" s="86"/>
    </row>
    <row r="2099" spans="2:2" ht="15.75" customHeight="1" x14ac:dyDescent="0.3">
      <c r="B2099" s="86"/>
    </row>
    <row r="2100" spans="2:2" ht="15.75" customHeight="1" x14ac:dyDescent="0.3">
      <c r="B2100" s="86"/>
    </row>
    <row r="2101" spans="2:2" ht="15.75" customHeight="1" x14ac:dyDescent="0.3">
      <c r="B2101" s="86"/>
    </row>
    <row r="2102" spans="2:2" ht="15.75" customHeight="1" x14ac:dyDescent="0.3">
      <c r="B2102" s="86"/>
    </row>
    <row r="2103" spans="2:2" ht="15.75" customHeight="1" x14ac:dyDescent="0.3">
      <c r="B2103" s="86"/>
    </row>
    <row r="2104" spans="2:2" ht="15.75" customHeight="1" x14ac:dyDescent="0.3">
      <c r="B2104" s="86"/>
    </row>
    <row r="2105" spans="2:2" ht="15.75" customHeight="1" x14ac:dyDescent="0.3">
      <c r="B2105" s="86"/>
    </row>
    <row r="2106" spans="2:2" ht="15.75" customHeight="1" x14ac:dyDescent="0.3">
      <c r="B2106" s="86"/>
    </row>
    <row r="2107" spans="2:2" ht="15.75" customHeight="1" x14ac:dyDescent="0.3">
      <c r="B2107" s="86"/>
    </row>
    <row r="2108" spans="2:2" ht="15.75" customHeight="1" x14ac:dyDescent="0.3">
      <c r="B2108" s="86"/>
    </row>
    <row r="2109" spans="2:2" ht="15.75" customHeight="1" x14ac:dyDescent="0.3">
      <c r="B2109" s="86"/>
    </row>
    <row r="2110" spans="2:2" ht="15.75" customHeight="1" x14ac:dyDescent="0.3">
      <c r="B2110" s="86"/>
    </row>
    <row r="2111" spans="2:2" ht="15.75" customHeight="1" x14ac:dyDescent="0.3">
      <c r="B2111" s="86"/>
    </row>
    <row r="2112" spans="2:2" ht="15.75" customHeight="1" x14ac:dyDescent="0.3">
      <c r="B2112" s="86"/>
    </row>
    <row r="2113" spans="2:2" ht="15.75" customHeight="1" x14ac:dyDescent="0.3">
      <c r="B2113" s="86"/>
    </row>
    <row r="2114" spans="2:2" ht="15.75" customHeight="1" x14ac:dyDescent="0.3">
      <c r="B2114" s="86"/>
    </row>
    <row r="2115" spans="2:2" ht="15.75" customHeight="1" x14ac:dyDescent="0.3">
      <c r="B2115" s="86"/>
    </row>
    <row r="2116" spans="2:2" ht="15.75" customHeight="1" x14ac:dyDescent="0.3">
      <c r="B2116" s="86"/>
    </row>
    <row r="2117" spans="2:2" ht="15.75" customHeight="1" x14ac:dyDescent="0.3">
      <c r="B2117" s="86"/>
    </row>
    <row r="2118" spans="2:2" ht="15.75" customHeight="1" x14ac:dyDescent="0.3">
      <c r="B2118" s="86"/>
    </row>
    <row r="2119" spans="2:2" ht="15.75" customHeight="1" x14ac:dyDescent="0.3">
      <c r="B2119" s="86"/>
    </row>
    <row r="2120" spans="2:2" ht="15.75" customHeight="1" x14ac:dyDescent="0.3">
      <c r="B2120" s="86"/>
    </row>
    <row r="2121" spans="2:2" ht="15.75" customHeight="1" x14ac:dyDescent="0.3">
      <c r="B2121" s="86"/>
    </row>
    <row r="2122" spans="2:2" ht="15.75" customHeight="1" x14ac:dyDescent="0.3">
      <c r="B2122" s="86"/>
    </row>
    <row r="2123" spans="2:2" ht="15.75" customHeight="1" x14ac:dyDescent="0.3">
      <c r="B2123" s="86"/>
    </row>
    <row r="2124" spans="2:2" ht="15.75" customHeight="1" x14ac:dyDescent="0.3">
      <c r="B2124" s="86"/>
    </row>
    <row r="2125" spans="2:2" ht="15.75" customHeight="1" x14ac:dyDescent="0.3">
      <c r="B2125" s="86"/>
    </row>
    <row r="2126" spans="2:2" ht="15.75" customHeight="1" x14ac:dyDescent="0.3">
      <c r="B2126" s="86"/>
    </row>
    <row r="2127" spans="2:2" ht="15.75" customHeight="1" x14ac:dyDescent="0.3">
      <c r="B2127" s="86"/>
    </row>
    <row r="2128" spans="2:2" ht="15.75" customHeight="1" x14ac:dyDescent="0.3">
      <c r="B2128" s="86"/>
    </row>
    <row r="2129" spans="2:2" ht="15.75" customHeight="1" x14ac:dyDescent="0.3">
      <c r="B2129" s="86"/>
    </row>
    <row r="2130" spans="2:2" ht="15.75" customHeight="1" x14ac:dyDescent="0.3">
      <c r="B2130" s="86"/>
    </row>
    <row r="2131" spans="2:2" ht="15.75" customHeight="1" x14ac:dyDescent="0.3">
      <c r="B2131" s="86"/>
    </row>
    <row r="2132" spans="2:2" ht="15.75" customHeight="1" x14ac:dyDescent="0.3">
      <c r="B2132" s="86"/>
    </row>
    <row r="2133" spans="2:2" ht="15.75" customHeight="1" x14ac:dyDescent="0.3">
      <c r="B2133" s="86"/>
    </row>
    <row r="2134" spans="2:2" ht="15.75" customHeight="1" x14ac:dyDescent="0.3">
      <c r="B2134" s="86"/>
    </row>
    <row r="2135" spans="2:2" ht="15.75" customHeight="1" x14ac:dyDescent="0.3">
      <c r="B2135" s="86"/>
    </row>
    <row r="2136" spans="2:2" ht="15.75" customHeight="1" x14ac:dyDescent="0.3">
      <c r="B2136" s="86"/>
    </row>
    <row r="2137" spans="2:2" ht="15.75" customHeight="1" x14ac:dyDescent="0.3">
      <c r="B2137" s="86"/>
    </row>
    <row r="2138" spans="2:2" ht="15.75" customHeight="1" x14ac:dyDescent="0.3">
      <c r="B2138" s="86"/>
    </row>
    <row r="2139" spans="2:2" ht="15.75" customHeight="1" x14ac:dyDescent="0.3">
      <c r="B2139" s="86"/>
    </row>
    <row r="2140" spans="2:2" ht="15.75" customHeight="1" x14ac:dyDescent="0.3">
      <c r="B2140" s="86"/>
    </row>
    <row r="2141" spans="2:2" ht="15.75" customHeight="1" x14ac:dyDescent="0.3">
      <c r="B2141" s="86"/>
    </row>
    <row r="2142" spans="2:2" ht="15.75" customHeight="1" x14ac:dyDescent="0.3">
      <c r="B2142" s="86"/>
    </row>
    <row r="2143" spans="2:2" ht="15.75" customHeight="1" x14ac:dyDescent="0.3">
      <c r="B2143" s="86"/>
    </row>
    <row r="2144" spans="2:2" ht="15.75" customHeight="1" x14ac:dyDescent="0.3">
      <c r="B2144" s="86"/>
    </row>
    <row r="2145" spans="2:2" ht="15.75" customHeight="1" x14ac:dyDescent="0.3">
      <c r="B2145" s="86"/>
    </row>
    <row r="2146" spans="2:2" ht="15.75" customHeight="1" x14ac:dyDescent="0.3">
      <c r="B2146" s="86"/>
    </row>
    <row r="2147" spans="2:2" ht="15.75" customHeight="1" x14ac:dyDescent="0.3">
      <c r="B2147" s="86"/>
    </row>
    <row r="2148" spans="2:2" ht="15.75" customHeight="1" x14ac:dyDescent="0.3">
      <c r="B2148" s="86"/>
    </row>
    <row r="2149" spans="2:2" ht="15.75" customHeight="1" x14ac:dyDescent="0.3">
      <c r="B2149" s="86"/>
    </row>
    <row r="2150" spans="2:2" ht="15.75" customHeight="1" x14ac:dyDescent="0.3">
      <c r="B2150" s="86"/>
    </row>
    <row r="2151" spans="2:2" ht="15.75" customHeight="1" x14ac:dyDescent="0.3">
      <c r="B2151" s="86"/>
    </row>
    <row r="2152" spans="2:2" ht="15.75" customHeight="1" x14ac:dyDescent="0.3">
      <c r="B2152" s="86"/>
    </row>
    <row r="2153" spans="2:2" ht="15.75" customHeight="1" x14ac:dyDescent="0.3">
      <c r="B2153" s="86"/>
    </row>
    <row r="2154" spans="2:2" ht="15.75" customHeight="1" x14ac:dyDescent="0.3">
      <c r="B2154" s="86"/>
    </row>
    <row r="2155" spans="2:2" ht="15.75" customHeight="1" x14ac:dyDescent="0.3">
      <c r="B2155" s="86"/>
    </row>
    <row r="2156" spans="2:2" ht="15.75" customHeight="1" x14ac:dyDescent="0.3">
      <c r="B2156" s="86"/>
    </row>
    <row r="2157" spans="2:2" ht="15.75" customHeight="1" x14ac:dyDescent="0.3">
      <c r="B2157" s="86"/>
    </row>
    <row r="2158" spans="2:2" ht="15.75" customHeight="1" x14ac:dyDescent="0.3">
      <c r="B2158" s="86"/>
    </row>
    <row r="2159" spans="2:2" ht="15.75" customHeight="1" x14ac:dyDescent="0.3">
      <c r="B2159" s="86"/>
    </row>
    <row r="2160" spans="2:2" ht="15.75" customHeight="1" x14ac:dyDescent="0.3">
      <c r="B2160" s="86"/>
    </row>
    <row r="2161" spans="2:2" ht="15.75" customHeight="1" x14ac:dyDescent="0.3">
      <c r="B2161" s="86"/>
    </row>
    <row r="2162" spans="2:2" ht="15.75" customHeight="1" x14ac:dyDescent="0.3">
      <c r="B2162" s="86"/>
    </row>
    <row r="2163" spans="2:2" ht="15.75" customHeight="1" x14ac:dyDescent="0.3">
      <c r="B2163" s="86"/>
    </row>
    <row r="2164" spans="2:2" ht="15.75" customHeight="1" x14ac:dyDescent="0.3">
      <c r="B2164" s="86"/>
    </row>
    <row r="2165" spans="2:2" ht="15.75" customHeight="1" x14ac:dyDescent="0.3">
      <c r="B2165" s="86"/>
    </row>
    <row r="2166" spans="2:2" ht="15.75" customHeight="1" x14ac:dyDescent="0.3">
      <c r="B2166" s="86"/>
    </row>
    <row r="2167" spans="2:2" ht="15.75" customHeight="1" x14ac:dyDescent="0.3">
      <c r="B2167" s="86"/>
    </row>
    <row r="2168" spans="2:2" ht="15.75" customHeight="1" x14ac:dyDescent="0.3">
      <c r="B2168" s="86"/>
    </row>
    <row r="2169" spans="2:2" ht="15.75" customHeight="1" x14ac:dyDescent="0.3">
      <c r="B2169" s="86"/>
    </row>
    <row r="2170" spans="2:2" ht="15.75" customHeight="1" x14ac:dyDescent="0.3">
      <c r="B2170" s="86"/>
    </row>
    <row r="2171" spans="2:2" ht="15.75" customHeight="1" x14ac:dyDescent="0.3">
      <c r="B2171" s="86"/>
    </row>
    <row r="2172" spans="2:2" ht="15.75" customHeight="1" x14ac:dyDescent="0.3">
      <c r="B2172" s="86"/>
    </row>
    <row r="2173" spans="2:2" ht="15.75" customHeight="1" x14ac:dyDescent="0.3">
      <c r="B2173" s="86"/>
    </row>
    <row r="2174" spans="2:2" ht="15.75" customHeight="1" x14ac:dyDescent="0.3">
      <c r="B2174" s="86"/>
    </row>
    <row r="2175" spans="2:2" ht="15.75" customHeight="1" x14ac:dyDescent="0.3">
      <c r="B2175" s="86"/>
    </row>
    <row r="2176" spans="2:2" ht="15.75" customHeight="1" x14ac:dyDescent="0.3">
      <c r="B2176" s="86"/>
    </row>
    <row r="2177" spans="2:2" ht="15.75" customHeight="1" x14ac:dyDescent="0.3">
      <c r="B2177" s="86"/>
    </row>
    <row r="2178" spans="2:2" ht="15.75" customHeight="1" x14ac:dyDescent="0.3">
      <c r="B2178" s="86"/>
    </row>
    <row r="2179" spans="2:2" ht="15.75" customHeight="1" x14ac:dyDescent="0.3">
      <c r="B2179" s="86"/>
    </row>
    <row r="2180" spans="2:2" ht="15.75" customHeight="1" x14ac:dyDescent="0.3">
      <c r="B2180" s="86"/>
    </row>
    <row r="2181" spans="2:2" ht="15.75" customHeight="1" x14ac:dyDescent="0.3">
      <c r="B2181" s="86"/>
    </row>
    <row r="2182" spans="2:2" ht="15.75" customHeight="1" x14ac:dyDescent="0.3">
      <c r="B2182" s="86"/>
    </row>
    <row r="2183" spans="2:2" ht="15.75" customHeight="1" x14ac:dyDescent="0.3">
      <c r="B2183" s="86"/>
    </row>
    <row r="2184" spans="2:2" ht="15.75" customHeight="1" x14ac:dyDescent="0.3">
      <c r="B2184" s="86"/>
    </row>
    <row r="2185" spans="2:2" ht="15.75" customHeight="1" x14ac:dyDescent="0.3">
      <c r="B2185" s="86"/>
    </row>
    <row r="2186" spans="2:2" ht="15.75" customHeight="1" x14ac:dyDescent="0.3">
      <c r="B2186" s="86"/>
    </row>
    <row r="2187" spans="2:2" ht="15.75" customHeight="1" x14ac:dyDescent="0.3">
      <c r="B2187" s="86"/>
    </row>
    <row r="2188" spans="2:2" ht="15.75" customHeight="1" x14ac:dyDescent="0.3">
      <c r="B2188" s="86"/>
    </row>
    <row r="2189" spans="2:2" ht="15.75" customHeight="1" x14ac:dyDescent="0.3">
      <c r="B2189" s="86"/>
    </row>
    <row r="2190" spans="2:2" ht="15.75" customHeight="1" x14ac:dyDescent="0.3">
      <c r="B2190" s="86"/>
    </row>
    <row r="2191" spans="2:2" ht="15.75" customHeight="1" x14ac:dyDescent="0.3">
      <c r="B2191" s="86"/>
    </row>
    <row r="2192" spans="2:2" ht="15.75" customHeight="1" x14ac:dyDescent="0.3">
      <c r="B2192" s="86"/>
    </row>
    <row r="2193" spans="2:2" ht="15.75" customHeight="1" x14ac:dyDescent="0.3">
      <c r="B2193" s="86"/>
    </row>
    <row r="2194" spans="2:2" ht="15.75" customHeight="1" x14ac:dyDescent="0.3">
      <c r="B2194" s="86"/>
    </row>
    <row r="2195" spans="2:2" ht="15.75" customHeight="1" x14ac:dyDescent="0.3">
      <c r="B2195" s="86"/>
    </row>
    <row r="2196" spans="2:2" ht="15.75" customHeight="1" x14ac:dyDescent="0.3">
      <c r="B2196" s="86"/>
    </row>
    <row r="2197" spans="2:2" ht="15.75" customHeight="1" x14ac:dyDescent="0.3">
      <c r="B2197" s="86"/>
    </row>
    <row r="2198" spans="2:2" ht="15.75" customHeight="1" x14ac:dyDescent="0.3">
      <c r="B2198" s="86"/>
    </row>
    <row r="2199" spans="2:2" ht="15.75" customHeight="1" x14ac:dyDescent="0.3">
      <c r="B2199" s="86"/>
    </row>
    <row r="2200" spans="2:2" ht="15.75" customHeight="1" x14ac:dyDescent="0.3">
      <c r="B2200" s="86"/>
    </row>
    <row r="2201" spans="2:2" ht="15.75" customHeight="1" x14ac:dyDescent="0.3">
      <c r="B2201" s="86"/>
    </row>
    <row r="2202" spans="2:2" ht="15.75" customHeight="1" x14ac:dyDescent="0.3">
      <c r="B2202" s="86"/>
    </row>
    <row r="2203" spans="2:2" ht="15.75" customHeight="1" x14ac:dyDescent="0.3">
      <c r="B2203" s="86"/>
    </row>
    <row r="2204" spans="2:2" ht="15.75" customHeight="1" x14ac:dyDescent="0.3">
      <c r="B2204" s="86"/>
    </row>
    <row r="2205" spans="2:2" ht="15.75" customHeight="1" x14ac:dyDescent="0.3">
      <c r="B2205" s="86"/>
    </row>
    <row r="2206" spans="2:2" ht="15.75" customHeight="1" x14ac:dyDescent="0.3">
      <c r="B2206" s="86"/>
    </row>
    <row r="2207" spans="2:2" ht="15.75" customHeight="1" x14ac:dyDescent="0.3">
      <c r="B2207" s="86"/>
    </row>
    <row r="2208" spans="2:2" ht="15.75" customHeight="1" x14ac:dyDescent="0.3">
      <c r="B2208" s="86"/>
    </row>
    <row r="2209" spans="2:2" ht="15.75" customHeight="1" x14ac:dyDescent="0.3">
      <c r="B2209" s="86"/>
    </row>
    <row r="2210" spans="2:2" ht="15.75" customHeight="1" x14ac:dyDescent="0.3">
      <c r="B2210" s="86"/>
    </row>
    <row r="2211" spans="2:2" ht="15.75" customHeight="1" x14ac:dyDescent="0.3">
      <c r="B2211" s="86"/>
    </row>
    <row r="2212" spans="2:2" ht="15.75" customHeight="1" x14ac:dyDescent="0.3">
      <c r="B2212" s="86"/>
    </row>
    <row r="2213" spans="2:2" ht="15.75" customHeight="1" x14ac:dyDescent="0.3">
      <c r="B2213" s="86"/>
    </row>
    <row r="2214" spans="2:2" ht="15.75" customHeight="1" x14ac:dyDescent="0.3">
      <c r="B2214" s="86"/>
    </row>
    <row r="2215" spans="2:2" ht="15.75" customHeight="1" x14ac:dyDescent="0.3">
      <c r="B2215" s="86"/>
    </row>
    <row r="2216" spans="2:2" ht="15.75" customHeight="1" x14ac:dyDescent="0.3">
      <c r="B2216" s="86"/>
    </row>
    <row r="2217" spans="2:2" ht="15.75" customHeight="1" x14ac:dyDescent="0.3">
      <c r="B2217" s="86"/>
    </row>
    <row r="2218" spans="2:2" ht="15.75" customHeight="1" x14ac:dyDescent="0.3">
      <c r="B2218" s="86"/>
    </row>
    <row r="2219" spans="2:2" ht="15.75" customHeight="1" x14ac:dyDescent="0.3">
      <c r="B2219" s="86"/>
    </row>
    <row r="2220" spans="2:2" ht="15.75" customHeight="1" x14ac:dyDescent="0.3">
      <c r="B2220" s="86"/>
    </row>
    <row r="2221" spans="2:2" ht="15.75" customHeight="1" x14ac:dyDescent="0.3">
      <c r="B2221" s="86"/>
    </row>
    <row r="2222" spans="2:2" ht="15.75" customHeight="1" x14ac:dyDescent="0.3">
      <c r="B2222" s="86"/>
    </row>
    <row r="2223" spans="2:2" ht="15.75" customHeight="1" x14ac:dyDescent="0.3">
      <c r="B2223" s="86"/>
    </row>
    <row r="2224" spans="2:2" ht="15.75" customHeight="1" x14ac:dyDescent="0.3">
      <c r="B2224" s="86"/>
    </row>
    <row r="2225" spans="2:2" ht="15.75" customHeight="1" x14ac:dyDescent="0.3">
      <c r="B2225" s="86"/>
    </row>
    <row r="2226" spans="2:2" ht="15.75" customHeight="1" x14ac:dyDescent="0.3">
      <c r="B2226" s="86"/>
    </row>
    <row r="2227" spans="2:2" ht="15.75" customHeight="1" x14ac:dyDescent="0.3">
      <c r="B2227" s="86"/>
    </row>
    <row r="2228" spans="2:2" ht="15.75" customHeight="1" x14ac:dyDescent="0.3">
      <c r="B2228" s="86"/>
    </row>
    <row r="2229" spans="2:2" ht="15.75" customHeight="1" x14ac:dyDescent="0.3">
      <c r="B2229" s="86"/>
    </row>
    <row r="2230" spans="2:2" ht="15.75" customHeight="1" x14ac:dyDescent="0.3">
      <c r="B2230" s="86"/>
    </row>
    <row r="2231" spans="2:2" ht="15.75" customHeight="1" x14ac:dyDescent="0.3">
      <c r="B2231" s="86"/>
    </row>
    <row r="2232" spans="2:2" ht="15.75" customHeight="1" x14ac:dyDescent="0.3">
      <c r="B2232" s="86"/>
    </row>
    <row r="2233" spans="2:2" ht="15.75" customHeight="1" x14ac:dyDescent="0.3">
      <c r="B2233" s="86"/>
    </row>
    <row r="2234" spans="2:2" ht="15.75" customHeight="1" x14ac:dyDescent="0.3">
      <c r="B2234" s="86"/>
    </row>
    <row r="2235" spans="2:2" ht="15.75" customHeight="1" x14ac:dyDescent="0.3">
      <c r="B2235" s="86"/>
    </row>
    <row r="2236" spans="2:2" ht="15.75" customHeight="1" x14ac:dyDescent="0.3">
      <c r="B2236" s="86"/>
    </row>
    <row r="2237" spans="2:2" ht="15.75" customHeight="1" x14ac:dyDescent="0.3">
      <c r="B2237" s="86"/>
    </row>
    <row r="2238" spans="2:2" ht="15.75" customHeight="1" x14ac:dyDescent="0.3">
      <c r="B2238" s="86"/>
    </row>
    <row r="2239" spans="2:2" ht="15.75" customHeight="1" x14ac:dyDescent="0.3">
      <c r="B2239" s="86"/>
    </row>
    <row r="2240" spans="2:2" ht="15.75" customHeight="1" x14ac:dyDescent="0.3">
      <c r="B2240" s="86"/>
    </row>
    <row r="2241" spans="2:2" ht="15.75" customHeight="1" x14ac:dyDescent="0.3">
      <c r="B2241" s="86"/>
    </row>
    <row r="2242" spans="2:2" ht="15.75" customHeight="1" x14ac:dyDescent="0.3">
      <c r="B2242" s="86"/>
    </row>
    <row r="2243" spans="2:2" ht="15.75" customHeight="1" x14ac:dyDescent="0.3">
      <c r="B2243" s="86"/>
    </row>
    <row r="2244" spans="2:2" ht="15.75" customHeight="1" x14ac:dyDescent="0.3">
      <c r="B2244" s="86"/>
    </row>
    <row r="2245" spans="2:2" ht="15.75" customHeight="1" x14ac:dyDescent="0.3">
      <c r="B2245" s="86"/>
    </row>
    <row r="2246" spans="2:2" ht="15.75" customHeight="1" x14ac:dyDescent="0.3">
      <c r="B2246" s="86"/>
    </row>
    <row r="2247" spans="2:2" ht="15.75" customHeight="1" x14ac:dyDescent="0.3">
      <c r="B2247" s="86"/>
    </row>
    <row r="2248" spans="2:2" ht="15.75" customHeight="1" x14ac:dyDescent="0.3">
      <c r="B2248" s="86"/>
    </row>
    <row r="2249" spans="2:2" ht="15.75" customHeight="1" x14ac:dyDescent="0.3">
      <c r="B2249" s="86"/>
    </row>
    <row r="2250" spans="2:2" ht="15.75" customHeight="1" x14ac:dyDescent="0.3">
      <c r="B2250" s="86"/>
    </row>
    <row r="2251" spans="2:2" ht="15.75" customHeight="1" x14ac:dyDescent="0.3">
      <c r="B2251" s="86"/>
    </row>
    <row r="2252" spans="2:2" ht="15.75" customHeight="1" x14ac:dyDescent="0.3">
      <c r="B2252" s="86"/>
    </row>
    <row r="2253" spans="2:2" ht="15.75" customHeight="1" x14ac:dyDescent="0.3">
      <c r="B2253" s="86"/>
    </row>
    <row r="2254" spans="2:2" ht="15.75" customHeight="1" x14ac:dyDescent="0.3">
      <c r="B2254" s="86"/>
    </row>
    <row r="2255" spans="2:2" ht="15.75" customHeight="1" x14ac:dyDescent="0.3">
      <c r="B2255" s="86"/>
    </row>
    <row r="2256" spans="2:2" ht="15.75" customHeight="1" x14ac:dyDescent="0.3">
      <c r="B2256" s="86"/>
    </row>
    <row r="2257" spans="2:2" ht="15.75" customHeight="1" x14ac:dyDescent="0.3">
      <c r="B2257" s="86"/>
    </row>
    <row r="2258" spans="2:2" ht="15.75" customHeight="1" x14ac:dyDescent="0.3">
      <c r="B2258" s="86"/>
    </row>
    <row r="2259" spans="2:2" ht="15.75" customHeight="1" x14ac:dyDescent="0.3">
      <c r="B2259" s="86"/>
    </row>
    <row r="2260" spans="2:2" ht="15.75" customHeight="1" x14ac:dyDescent="0.3">
      <c r="B2260" s="86"/>
    </row>
    <row r="2261" spans="2:2" ht="15.75" customHeight="1" x14ac:dyDescent="0.3">
      <c r="B2261" s="86"/>
    </row>
    <row r="2262" spans="2:2" ht="15.75" customHeight="1" x14ac:dyDescent="0.3">
      <c r="B2262" s="86"/>
    </row>
    <row r="2263" spans="2:2" ht="15.75" customHeight="1" x14ac:dyDescent="0.3">
      <c r="B2263" s="86"/>
    </row>
    <row r="2264" spans="2:2" ht="15.75" customHeight="1" x14ac:dyDescent="0.3">
      <c r="B2264" s="86"/>
    </row>
    <row r="2265" spans="2:2" ht="15.75" customHeight="1" x14ac:dyDescent="0.3">
      <c r="B2265" s="86"/>
    </row>
    <row r="2266" spans="2:2" ht="15.75" customHeight="1" x14ac:dyDescent="0.3">
      <c r="B2266" s="86"/>
    </row>
    <row r="2267" spans="2:2" ht="15.75" customHeight="1" x14ac:dyDescent="0.3">
      <c r="B2267" s="86"/>
    </row>
    <row r="2268" spans="2:2" ht="15.75" customHeight="1" x14ac:dyDescent="0.3">
      <c r="B2268" s="86"/>
    </row>
    <row r="2269" spans="2:2" ht="15.75" customHeight="1" x14ac:dyDescent="0.3">
      <c r="B2269" s="86"/>
    </row>
    <row r="2270" spans="2:2" ht="15.75" customHeight="1" x14ac:dyDescent="0.3">
      <c r="B2270" s="86"/>
    </row>
    <row r="2271" spans="2:2" ht="15.75" customHeight="1" x14ac:dyDescent="0.3">
      <c r="B2271" s="86"/>
    </row>
    <row r="2272" spans="2:2" ht="15.75" customHeight="1" x14ac:dyDescent="0.3">
      <c r="B2272" s="86"/>
    </row>
    <row r="2273" spans="2:2" ht="15.75" customHeight="1" x14ac:dyDescent="0.3">
      <c r="B2273" s="86"/>
    </row>
    <row r="2274" spans="2:2" ht="15.75" customHeight="1" x14ac:dyDescent="0.3">
      <c r="B2274" s="86"/>
    </row>
    <row r="2275" spans="2:2" ht="15.75" customHeight="1" x14ac:dyDescent="0.3">
      <c r="B2275" s="86"/>
    </row>
    <row r="2276" spans="2:2" ht="15.75" customHeight="1" x14ac:dyDescent="0.3">
      <c r="B2276" s="86"/>
    </row>
    <row r="2277" spans="2:2" ht="15.75" customHeight="1" x14ac:dyDescent="0.3">
      <c r="B2277" s="86"/>
    </row>
    <row r="2278" spans="2:2" ht="15.75" customHeight="1" x14ac:dyDescent="0.3">
      <c r="B2278" s="86"/>
    </row>
    <row r="2279" spans="2:2" ht="15.75" customHeight="1" x14ac:dyDescent="0.3">
      <c r="B2279" s="86"/>
    </row>
    <row r="2280" spans="2:2" ht="15.75" customHeight="1" x14ac:dyDescent="0.3">
      <c r="B2280" s="86"/>
    </row>
    <row r="2281" spans="2:2" ht="15.75" customHeight="1" x14ac:dyDescent="0.3">
      <c r="B2281" s="86"/>
    </row>
    <row r="2282" spans="2:2" ht="15.75" customHeight="1" x14ac:dyDescent="0.3">
      <c r="B2282" s="86"/>
    </row>
    <row r="2283" spans="2:2" ht="15.75" customHeight="1" x14ac:dyDescent="0.3">
      <c r="B2283" s="86"/>
    </row>
    <row r="2284" spans="2:2" ht="15.75" customHeight="1" x14ac:dyDescent="0.3">
      <c r="B2284" s="86"/>
    </row>
    <row r="2285" spans="2:2" ht="15.75" customHeight="1" x14ac:dyDescent="0.3">
      <c r="B2285" s="86"/>
    </row>
    <row r="2286" spans="2:2" ht="15.75" customHeight="1" x14ac:dyDescent="0.3">
      <c r="B2286" s="86"/>
    </row>
    <row r="2287" spans="2:2" ht="15.75" customHeight="1" x14ac:dyDescent="0.3">
      <c r="B2287" s="86"/>
    </row>
    <row r="2288" spans="2:2" ht="15.75" customHeight="1" x14ac:dyDescent="0.3">
      <c r="B2288" s="86"/>
    </row>
    <row r="2289" spans="2:2" ht="15.75" customHeight="1" x14ac:dyDescent="0.3">
      <c r="B2289" s="86"/>
    </row>
    <row r="2290" spans="2:2" ht="15.75" customHeight="1" x14ac:dyDescent="0.3">
      <c r="B2290" s="86"/>
    </row>
    <row r="2291" spans="2:2" ht="15.75" customHeight="1" x14ac:dyDescent="0.3">
      <c r="B2291" s="86"/>
    </row>
    <row r="2292" spans="2:2" ht="15.75" customHeight="1" x14ac:dyDescent="0.3">
      <c r="B2292" s="86"/>
    </row>
    <row r="2293" spans="2:2" ht="15.75" customHeight="1" x14ac:dyDescent="0.3">
      <c r="B2293" s="86"/>
    </row>
    <row r="2294" spans="2:2" ht="15.75" customHeight="1" x14ac:dyDescent="0.3">
      <c r="B2294" s="86"/>
    </row>
    <row r="2295" spans="2:2" ht="15.75" customHeight="1" x14ac:dyDescent="0.3">
      <c r="B2295" s="86"/>
    </row>
    <row r="2296" spans="2:2" ht="15.75" customHeight="1" x14ac:dyDescent="0.3">
      <c r="B2296" s="86"/>
    </row>
    <row r="2297" spans="2:2" ht="15.75" customHeight="1" x14ac:dyDescent="0.3">
      <c r="B2297" s="86"/>
    </row>
    <row r="2298" spans="2:2" ht="15.75" customHeight="1" x14ac:dyDescent="0.3">
      <c r="B2298" s="86"/>
    </row>
    <row r="2299" spans="2:2" ht="15.75" customHeight="1" x14ac:dyDescent="0.3">
      <c r="B2299" s="86"/>
    </row>
    <row r="2300" spans="2:2" ht="15.75" customHeight="1" x14ac:dyDescent="0.3">
      <c r="B2300" s="86"/>
    </row>
    <row r="2301" spans="2:2" ht="15.75" customHeight="1" x14ac:dyDescent="0.3">
      <c r="B2301" s="86"/>
    </row>
    <row r="2302" spans="2:2" ht="15.75" customHeight="1" x14ac:dyDescent="0.3">
      <c r="B2302" s="86"/>
    </row>
    <row r="2303" spans="2:2" ht="15.75" customHeight="1" x14ac:dyDescent="0.3">
      <c r="B2303" s="86"/>
    </row>
    <row r="2304" spans="2:2" ht="15.75" customHeight="1" x14ac:dyDescent="0.3">
      <c r="B2304" s="86"/>
    </row>
    <row r="2305" spans="2:2" ht="15.75" customHeight="1" x14ac:dyDescent="0.3">
      <c r="B2305" s="86"/>
    </row>
    <row r="2306" spans="2:2" ht="15.75" customHeight="1" x14ac:dyDescent="0.3">
      <c r="B2306" s="86"/>
    </row>
    <row r="2307" spans="2:2" ht="15.75" customHeight="1" x14ac:dyDescent="0.3">
      <c r="B2307" s="86"/>
    </row>
    <row r="2308" spans="2:2" ht="15.75" customHeight="1" x14ac:dyDescent="0.3">
      <c r="B2308" s="86"/>
    </row>
    <row r="2309" spans="2:2" ht="15.75" customHeight="1" x14ac:dyDescent="0.3">
      <c r="B2309" s="86"/>
    </row>
    <row r="2310" spans="2:2" ht="15.75" customHeight="1" x14ac:dyDescent="0.3">
      <c r="B2310" s="86"/>
    </row>
    <row r="2311" spans="2:2" ht="15.75" customHeight="1" x14ac:dyDescent="0.3">
      <c r="B2311" s="86"/>
    </row>
    <row r="2312" spans="2:2" ht="15.75" customHeight="1" x14ac:dyDescent="0.3">
      <c r="B2312" s="86"/>
    </row>
    <row r="2313" spans="2:2" ht="15.75" customHeight="1" x14ac:dyDescent="0.3">
      <c r="B2313" s="86"/>
    </row>
    <row r="2314" spans="2:2" ht="15.75" customHeight="1" x14ac:dyDescent="0.3">
      <c r="B2314" s="86"/>
    </row>
    <row r="2315" spans="2:2" ht="15.75" customHeight="1" x14ac:dyDescent="0.3">
      <c r="B2315" s="86"/>
    </row>
    <row r="2316" spans="2:2" ht="15.75" customHeight="1" x14ac:dyDescent="0.3">
      <c r="B2316" s="86"/>
    </row>
    <row r="2317" spans="2:2" ht="15.75" customHeight="1" x14ac:dyDescent="0.3">
      <c r="B2317" s="86"/>
    </row>
    <row r="2318" spans="2:2" ht="15.75" customHeight="1" x14ac:dyDescent="0.3">
      <c r="B2318" s="86"/>
    </row>
    <row r="2319" spans="2:2" ht="15.75" customHeight="1" x14ac:dyDescent="0.3">
      <c r="B2319" s="86"/>
    </row>
    <row r="2320" spans="2:2" ht="15.75" customHeight="1" x14ac:dyDescent="0.3">
      <c r="B2320" s="86"/>
    </row>
    <row r="2321" spans="2:2" ht="15.75" customHeight="1" x14ac:dyDescent="0.3">
      <c r="B2321" s="86"/>
    </row>
    <row r="2322" spans="2:2" ht="15.75" customHeight="1" x14ac:dyDescent="0.3">
      <c r="B2322" s="86"/>
    </row>
    <row r="2323" spans="2:2" ht="15.75" customHeight="1" x14ac:dyDescent="0.3">
      <c r="B2323" s="86"/>
    </row>
    <row r="2324" spans="2:2" ht="15.75" customHeight="1" x14ac:dyDescent="0.3">
      <c r="B2324" s="86"/>
    </row>
    <row r="2325" spans="2:2" ht="15.75" customHeight="1" x14ac:dyDescent="0.3">
      <c r="B2325" s="86"/>
    </row>
    <row r="2326" spans="2:2" ht="15.75" customHeight="1" x14ac:dyDescent="0.3">
      <c r="B2326" s="86"/>
    </row>
    <row r="2327" spans="2:2" ht="15.75" customHeight="1" x14ac:dyDescent="0.3">
      <c r="B2327" s="86"/>
    </row>
    <row r="2328" spans="2:2" ht="15.75" customHeight="1" x14ac:dyDescent="0.3">
      <c r="B2328" s="86"/>
    </row>
    <row r="2329" spans="2:2" ht="15.75" customHeight="1" x14ac:dyDescent="0.3">
      <c r="B2329" s="86"/>
    </row>
    <row r="2330" spans="2:2" ht="15.75" customHeight="1" x14ac:dyDescent="0.3">
      <c r="B2330" s="86"/>
    </row>
    <row r="2331" spans="2:2" ht="15.75" customHeight="1" x14ac:dyDescent="0.3">
      <c r="B2331" s="86"/>
    </row>
    <row r="2332" spans="2:2" ht="15.75" customHeight="1" x14ac:dyDescent="0.3">
      <c r="B2332" s="86"/>
    </row>
    <row r="2333" spans="2:2" ht="15.75" customHeight="1" x14ac:dyDescent="0.3">
      <c r="B2333" s="86"/>
    </row>
    <row r="2334" spans="2:2" ht="15.75" customHeight="1" x14ac:dyDescent="0.3">
      <c r="B2334" s="86"/>
    </row>
    <row r="2335" spans="2:2" ht="15.75" customHeight="1" x14ac:dyDescent="0.3">
      <c r="B2335" s="86"/>
    </row>
    <row r="2336" spans="2:2" ht="15.75" customHeight="1" x14ac:dyDescent="0.3">
      <c r="B2336" s="86"/>
    </row>
    <row r="2337" spans="2:2" ht="15.75" customHeight="1" x14ac:dyDescent="0.3">
      <c r="B2337" s="86"/>
    </row>
    <row r="2338" spans="2:2" ht="15.75" customHeight="1" x14ac:dyDescent="0.3">
      <c r="B2338" s="86"/>
    </row>
    <row r="2339" spans="2:2" ht="15.75" customHeight="1" x14ac:dyDescent="0.3">
      <c r="B2339" s="86"/>
    </row>
    <row r="2340" spans="2:2" ht="15.75" customHeight="1" x14ac:dyDescent="0.3">
      <c r="B2340" s="86"/>
    </row>
    <row r="2341" spans="2:2" ht="15.75" customHeight="1" x14ac:dyDescent="0.3">
      <c r="B2341" s="86"/>
    </row>
    <row r="2342" spans="2:2" ht="15.75" customHeight="1" x14ac:dyDescent="0.3">
      <c r="B2342" s="86"/>
    </row>
    <row r="2343" spans="2:2" ht="15.75" customHeight="1" x14ac:dyDescent="0.3">
      <c r="B2343" s="86"/>
    </row>
    <row r="2344" spans="2:2" ht="15.75" customHeight="1" x14ac:dyDescent="0.3">
      <c r="B2344" s="86"/>
    </row>
    <row r="2345" spans="2:2" ht="15.75" customHeight="1" x14ac:dyDescent="0.3">
      <c r="B2345" s="86"/>
    </row>
    <row r="2346" spans="2:2" ht="15.75" customHeight="1" x14ac:dyDescent="0.3">
      <c r="B2346" s="86"/>
    </row>
    <row r="2347" spans="2:2" ht="15.75" customHeight="1" x14ac:dyDescent="0.3">
      <c r="B2347" s="86"/>
    </row>
    <row r="2348" spans="2:2" ht="15.75" customHeight="1" x14ac:dyDescent="0.3">
      <c r="B2348" s="86"/>
    </row>
    <row r="2349" spans="2:2" ht="15.75" customHeight="1" x14ac:dyDescent="0.3">
      <c r="B2349" s="86"/>
    </row>
    <row r="2350" spans="2:2" ht="15.75" customHeight="1" x14ac:dyDescent="0.3">
      <c r="B2350" s="86"/>
    </row>
    <row r="2351" spans="2:2" ht="15.75" customHeight="1" x14ac:dyDescent="0.3">
      <c r="B2351" s="86"/>
    </row>
    <row r="2352" spans="2:2" ht="15.75" customHeight="1" x14ac:dyDescent="0.3">
      <c r="B2352" s="86"/>
    </row>
    <row r="2353" spans="2:2" ht="15.75" customHeight="1" x14ac:dyDescent="0.3">
      <c r="B2353" s="86"/>
    </row>
    <row r="2354" spans="2:2" ht="15.75" customHeight="1" x14ac:dyDescent="0.3">
      <c r="B2354" s="86"/>
    </row>
    <row r="2355" spans="2:2" ht="15.75" customHeight="1" x14ac:dyDescent="0.3">
      <c r="B2355" s="86"/>
    </row>
    <row r="2356" spans="2:2" ht="15.75" customHeight="1" x14ac:dyDescent="0.3">
      <c r="B2356" s="86"/>
    </row>
    <row r="2357" spans="2:2" ht="15.75" customHeight="1" x14ac:dyDescent="0.3">
      <c r="B2357" s="86"/>
    </row>
    <row r="2358" spans="2:2" ht="15.75" customHeight="1" x14ac:dyDescent="0.3">
      <c r="B2358" s="86"/>
    </row>
    <row r="2359" spans="2:2" ht="15.75" customHeight="1" x14ac:dyDescent="0.3">
      <c r="B2359" s="86"/>
    </row>
    <row r="2360" spans="2:2" ht="15.75" customHeight="1" x14ac:dyDescent="0.3">
      <c r="B2360" s="86"/>
    </row>
    <row r="2361" spans="2:2" ht="15.75" customHeight="1" x14ac:dyDescent="0.3">
      <c r="B2361" s="86"/>
    </row>
    <row r="2362" spans="2:2" ht="15.75" customHeight="1" x14ac:dyDescent="0.3">
      <c r="B2362" s="86"/>
    </row>
    <row r="2363" spans="2:2" ht="15.75" customHeight="1" x14ac:dyDescent="0.3">
      <c r="B2363" s="86"/>
    </row>
    <row r="2364" spans="2:2" ht="15.75" customHeight="1" x14ac:dyDescent="0.3">
      <c r="B2364" s="86"/>
    </row>
    <row r="2365" spans="2:2" ht="15.75" customHeight="1" x14ac:dyDescent="0.3">
      <c r="B2365" s="86"/>
    </row>
    <row r="2366" spans="2:2" ht="15.75" customHeight="1" x14ac:dyDescent="0.3">
      <c r="B2366" s="86"/>
    </row>
    <row r="2367" spans="2:2" ht="15.75" customHeight="1" x14ac:dyDescent="0.3">
      <c r="B2367" s="86"/>
    </row>
    <row r="2368" spans="2:2" ht="15.75" customHeight="1" x14ac:dyDescent="0.3">
      <c r="B2368" s="86"/>
    </row>
    <row r="2369" spans="2:2" ht="15.75" customHeight="1" x14ac:dyDescent="0.3">
      <c r="B2369" s="86"/>
    </row>
    <row r="2370" spans="2:2" ht="15.75" customHeight="1" x14ac:dyDescent="0.3">
      <c r="B2370" s="86"/>
    </row>
    <row r="2371" spans="2:2" ht="15.75" customHeight="1" x14ac:dyDescent="0.3">
      <c r="B2371" s="86"/>
    </row>
    <row r="2372" spans="2:2" ht="15.75" customHeight="1" x14ac:dyDescent="0.3">
      <c r="B2372" s="86"/>
    </row>
    <row r="2373" spans="2:2" ht="15.75" customHeight="1" x14ac:dyDescent="0.3">
      <c r="B2373" s="86"/>
    </row>
    <row r="2374" spans="2:2" ht="15.75" customHeight="1" x14ac:dyDescent="0.3">
      <c r="B2374" s="86"/>
    </row>
    <row r="2375" spans="2:2" ht="15.75" customHeight="1" x14ac:dyDescent="0.3">
      <c r="B2375" s="86"/>
    </row>
    <row r="2376" spans="2:2" ht="15.75" customHeight="1" x14ac:dyDescent="0.3">
      <c r="B2376" s="86"/>
    </row>
    <row r="2377" spans="2:2" ht="15.75" customHeight="1" x14ac:dyDescent="0.3">
      <c r="B2377" s="86"/>
    </row>
    <row r="2378" spans="2:2" ht="15.75" customHeight="1" x14ac:dyDescent="0.3">
      <c r="B2378" s="86"/>
    </row>
    <row r="2379" spans="2:2" ht="15.75" customHeight="1" x14ac:dyDescent="0.3">
      <c r="B2379" s="86"/>
    </row>
    <row r="2380" spans="2:2" ht="15.75" customHeight="1" x14ac:dyDescent="0.3">
      <c r="B2380" s="86"/>
    </row>
    <row r="2381" spans="2:2" ht="15.75" customHeight="1" x14ac:dyDescent="0.3">
      <c r="B2381" s="86"/>
    </row>
    <row r="2382" spans="2:2" ht="15.75" customHeight="1" x14ac:dyDescent="0.3">
      <c r="B2382" s="86"/>
    </row>
    <row r="2383" spans="2:2" ht="15.75" customHeight="1" x14ac:dyDescent="0.3">
      <c r="B2383" s="86"/>
    </row>
    <row r="2384" spans="2:2" ht="15.75" customHeight="1" x14ac:dyDescent="0.3">
      <c r="B2384" s="86"/>
    </row>
    <row r="2385" spans="2:2" ht="15.75" customHeight="1" x14ac:dyDescent="0.3">
      <c r="B2385" s="86"/>
    </row>
    <row r="2386" spans="2:2" ht="15.75" customHeight="1" x14ac:dyDescent="0.3">
      <c r="B2386" s="86"/>
    </row>
    <row r="2387" spans="2:2" ht="15.75" customHeight="1" x14ac:dyDescent="0.3">
      <c r="B2387" s="86"/>
    </row>
    <row r="2388" spans="2:2" ht="15.75" customHeight="1" x14ac:dyDescent="0.3">
      <c r="B2388" s="86"/>
    </row>
    <row r="2389" spans="2:2" ht="15.75" customHeight="1" x14ac:dyDescent="0.3">
      <c r="B2389" s="86"/>
    </row>
    <row r="2390" spans="2:2" ht="15.75" customHeight="1" x14ac:dyDescent="0.3">
      <c r="B2390" s="86"/>
    </row>
    <row r="2391" spans="2:2" ht="15.75" customHeight="1" x14ac:dyDescent="0.3">
      <c r="B2391" s="86"/>
    </row>
    <row r="2392" spans="2:2" ht="15.75" customHeight="1" x14ac:dyDescent="0.3">
      <c r="B2392" s="86"/>
    </row>
    <row r="2393" spans="2:2" ht="15.75" customHeight="1" x14ac:dyDescent="0.3">
      <c r="B2393" s="86"/>
    </row>
    <row r="2394" spans="2:2" ht="15.75" customHeight="1" x14ac:dyDescent="0.3">
      <c r="B2394" s="86"/>
    </row>
    <row r="2395" spans="2:2" ht="15.75" customHeight="1" x14ac:dyDescent="0.3">
      <c r="B2395" s="86"/>
    </row>
    <row r="2396" spans="2:2" ht="15.75" customHeight="1" x14ac:dyDescent="0.3">
      <c r="B2396" s="86"/>
    </row>
    <row r="2397" spans="2:2" ht="15.75" customHeight="1" x14ac:dyDescent="0.3">
      <c r="B2397" s="86"/>
    </row>
    <row r="2398" spans="2:2" ht="15.75" customHeight="1" x14ac:dyDescent="0.3">
      <c r="B2398" s="86"/>
    </row>
    <row r="2399" spans="2:2" ht="15.75" customHeight="1" x14ac:dyDescent="0.3">
      <c r="B2399" s="86"/>
    </row>
    <row r="2400" spans="2:2" ht="15.75" customHeight="1" x14ac:dyDescent="0.3">
      <c r="B2400" s="86"/>
    </row>
    <row r="2401" spans="2:2" ht="15.75" customHeight="1" x14ac:dyDescent="0.3">
      <c r="B2401" s="86"/>
    </row>
    <row r="2402" spans="2:2" ht="15.75" customHeight="1" x14ac:dyDescent="0.3">
      <c r="B2402" s="86"/>
    </row>
    <row r="2403" spans="2:2" ht="15.75" customHeight="1" x14ac:dyDescent="0.3">
      <c r="B2403" s="86"/>
    </row>
    <row r="2404" spans="2:2" ht="15.75" customHeight="1" x14ac:dyDescent="0.3">
      <c r="B2404" s="86"/>
    </row>
    <row r="2405" spans="2:2" ht="15.75" customHeight="1" x14ac:dyDescent="0.3">
      <c r="B2405" s="86"/>
    </row>
    <row r="2406" spans="2:2" ht="15.75" customHeight="1" x14ac:dyDescent="0.3">
      <c r="B2406" s="86"/>
    </row>
    <row r="2407" spans="2:2" ht="15.75" customHeight="1" x14ac:dyDescent="0.3">
      <c r="B2407" s="86"/>
    </row>
    <row r="2408" spans="2:2" ht="15.75" customHeight="1" x14ac:dyDescent="0.3">
      <c r="B2408" s="86"/>
    </row>
    <row r="2409" spans="2:2" ht="15.75" customHeight="1" x14ac:dyDescent="0.3">
      <c r="B2409" s="86"/>
    </row>
    <row r="2410" spans="2:2" ht="15.75" customHeight="1" x14ac:dyDescent="0.3">
      <c r="B2410" s="86"/>
    </row>
    <row r="2411" spans="2:2" ht="15.75" customHeight="1" x14ac:dyDescent="0.3">
      <c r="B2411" s="86"/>
    </row>
    <row r="2412" spans="2:2" ht="15.75" customHeight="1" x14ac:dyDescent="0.3">
      <c r="B2412" s="86"/>
    </row>
    <row r="2413" spans="2:2" ht="15.75" customHeight="1" x14ac:dyDescent="0.3">
      <c r="B2413" s="86"/>
    </row>
    <row r="2414" spans="2:2" ht="15.75" customHeight="1" x14ac:dyDescent="0.3">
      <c r="B2414" s="86"/>
    </row>
    <row r="2415" spans="2:2" ht="15.75" customHeight="1" x14ac:dyDescent="0.3">
      <c r="B2415" s="86"/>
    </row>
    <row r="2416" spans="2:2" ht="15.75" customHeight="1" x14ac:dyDescent="0.3">
      <c r="B2416" s="86"/>
    </row>
    <row r="2417" spans="2:2" ht="15.75" customHeight="1" x14ac:dyDescent="0.3">
      <c r="B2417" s="86"/>
    </row>
    <row r="2418" spans="2:2" ht="15.75" customHeight="1" x14ac:dyDescent="0.3">
      <c r="B2418" s="86"/>
    </row>
    <row r="2419" spans="2:2" ht="15.75" customHeight="1" x14ac:dyDescent="0.3">
      <c r="B2419" s="86"/>
    </row>
    <row r="2420" spans="2:2" ht="15.75" customHeight="1" x14ac:dyDescent="0.3">
      <c r="B2420" s="86"/>
    </row>
    <row r="2421" spans="2:2" ht="15.75" customHeight="1" x14ac:dyDescent="0.3">
      <c r="B2421" s="86"/>
    </row>
    <row r="2422" spans="2:2" ht="15.75" customHeight="1" x14ac:dyDescent="0.3">
      <c r="B2422" s="86"/>
    </row>
    <row r="2423" spans="2:2" ht="15.75" customHeight="1" x14ac:dyDescent="0.3">
      <c r="B2423" s="86"/>
    </row>
    <row r="2424" spans="2:2" ht="15.75" customHeight="1" x14ac:dyDescent="0.3">
      <c r="B2424" s="86"/>
    </row>
    <row r="2425" spans="2:2" ht="15.75" customHeight="1" x14ac:dyDescent="0.3">
      <c r="B2425" s="86"/>
    </row>
    <row r="2426" spans="2:2" ht="15.75" customHeight="1" x14ac:dyDescent="0.3">
      <c r="B2426" s="86"/>
    </row>
    <row r="2427" spans="2:2" ht="15.75" customHeight="1" x14ac:dyDescent="0.3">
      <c r="B2427" s="86"/>
    </row>
    <row r="2428" spans="2:2" ht="15.75" customHeight="1" x14ac:dyDescent="0.3">
      <c r="B2428" s="86"/>
    </row>
    <row r="2429" spans="2:2" ht="15.75" customHeight="1" x14ac:dyDescent="0.3">
      <c r="B2429" s="86"/>
    </row>
    <row r="2430" spans="2:2" ht="15.75" customHeight="1" x14ac:dyDescent="0.3">
      <c r="B2430" s="86"/>
    </row>
    <row r="2431" spans="2:2" ht="15.75" customHeight="1" x14ac:dyDescent="0.3">
      <c r="B2431" s="86"/>
    </row>
    <row r="2432" spans="2:2" ht="15.75" customHeight="1" x14ac:dyDescent="0.3">
      <c r="B2432" s="86"/>
    </row>
    <row r="2433" spans="2:2" ht="15.75" customHeight="1" x14ac:dyDescent="0.3">
      <c r="B2433" s="86"/>
    </row>
    <row r="2434" spans="2:2" ht="15.75" customHeight="1" x14ac:dyDescent="0.3">
      <c r="B2434" s="86"/>
    </row>
    <row r="2435" spans="2:2" ht="15.75" customHeight="1" x14ac:dyDescent="0.3">
      <c r="B2435" s="86"/>
    </row>
    <row r="2436" spans="2:2" ht="15.75" customHeight="1" x14ac:dyDescent="0.3">
      <c r="B2436" s="86"/>
    </row>
    <row r="2437" spans="2:2" ht="15.75" customHeight="1" x14ac:dyDescent="0.3">
      <c r="B2437" s="86"/>
    </row>
    <row r="2438" spans="2:2" ht="15.75" customHeight="1" x14ac:dyDescent="0.3">
      <c r="B2438" s="86"/>
    </row>
    <row r="2439" spans="2:2" ht="15.75" customHeight="1" x14ac:dyDescent="0.3">
      <c r="B2439" s="86"/>
    </row>
    <row r="2440" spans="2:2" ht="15.75" customHeight="1" x14ac:dyDescent="0.3">
      <c r="B2440" s="86"/>
    </row>
    <row r="2441" spans="2:2" ht="15.75" customHeight="1" x14ac:dyDescent="0.3">
      <c r="B2441" s="86"/>
    </row>
    <row r="2442" spans="2:2" ht="15.75" customHeight="1" x14ac:dyDescent="0.3">
      <c r="B2442" s="86"/>
    </row>
    <row r="2443" spans="2:2" ht="15.75" customHeight="1" x14ac:dyDescent="0.3">
      <c r="B2443" s="86"/>
    </row>
    <row r="2444" spans="2:2" ht="15.75" customHeight="1" x14ac:dyDescent="0.3">
      <c r="B2444" s="86"/>
    </row>
    <row r="2445" spans="2:2" ht="15.75" customHeight="1" x14ac:dyDescent="0.3">
      <c r="B2445" s="86"/>
    </row>
    <row r="2446" spans="2:2" ht="15.75" customHeight="1" x14ac:dyDescent="0.3">
      <c r="B2446" s="86"/>
    </row>
    <row r="2447" spans="2:2" ht="15.75" customHeight="1" x14ac:dyDescent="0.3">
      <c r="B2447" s="86"/>
    </row>
    <row r="2448" spans="2:2" ht="15.75" customHeight="1" x14ac:dyDescent="0.3">
      <c r="B2448" s="86"/>
    </row>
    <row r="2449" spans="2:2" ht="15.75" customHeight="1" x14ac:dyDescent="0.3">
      <c r="B2449" s="86"/>
    </row>
    <row r="2450" spans="2:2" ht="15.75" customHeight="1" x14ac:dyDescent="0.3">
      <c r="B2450" s="86"/>
    </row>
    <row r="2451" spans="2:2" ht="15.75" customHeight="1" x14ac:dyDescent="0.3">
      <c r="B2451" s="86"/>
    </row>
    <row r="2452" spans="2:2" ht="15.75" customHeight="1" x14ac:dyDescent="0.3">
      <c r="B2452" s="86"/>
    </row>
    <row r="2453" spans="2:2" ht="15.75" customHeight="1" x14ac:dyDescent="0.3">
      <c r="B2453" s="86"/>
    </row>
    <row r="2454" spans="2:2" ht="15.75" customHeight="1" x14ac:dyDescent="0.3">
      <c r="B2454" s="86"/>
    </row>
    <row r="2455" spans="2:2" ht="15.75" customHeight="1" x14ac:dyDescent="0.3">
      <c r="B2455" s="86"/>
    </row>
    <row r="2456" spans="2:2" ht="15.75" customHeight="1" x14ac:dyDescent="0.3">
      <c r="B2456" s="86"/>
    </row>
    <row r="2457" spans="2:2" ht="15.75" customHeight="1" x14ac:dyDescent="0.3">
      <c r="B2457" s="86"/>
    </row>
    <row r="2458" spans="2:2" ht="15.75" customHeight="1" x14ac:dyDescent="0.3">
      <c r="B2458" s="86"/>
    </row>
    <row r="2459" spans="2:2" ht="15.75" customHeight="1" x14ac:dyDescent="0.3">
      <c r="B2459" s="86"/>
    </row>
    <row r="2460" spans="2:2" ht="15.75" customHeight="1" x14ac:dyDescent="0.3">
      <c r="B2460" s="86"/>
    </row>
    <row r="2461" spans="2:2" ht="15.75" customHeight="1" x14ac:dyDescent="0.3">
      <c r="B2461" s="86"/>
    </row>
    <row r="2462" spans="2:2" ht="15.75" customHeight="1" x14ac:dyDescent="0.3">
      <c r="B2462" s="86"/>
    </row>
    <row r="2463" spans="2:2" ht="15.75" customHeight="1" x14ac:dyDescent="0.3">
      <c r="B2463" s="86"/>
    </row>
    <row r="2464" spans="2:2" ht="15.75" customHeight="1" x14ac:dyDescent="0.3">
      <c r="B2464" s="86"/>
    </row>
    <row r="2465" spans="2:2" ht="15.75" customHeight="1" x14ac:dyDescent="0.3">
      <c r="B2465" s="86"/>
    </row>
    <row r="2466" spans="2:2" ht="15.75" customHeight="1" x14ac:dyDescent="0.3">
      <c r="B2466" s="86"/>
    </row>
    <row r="2467" spans="2:2" ht="15.75" customHeight="1" x14ac:dyDescent="0.3">
      <c r="B2467" s="86"/>
    </row>
    <row r="2468" spans="2:2" ht="15.75" customHeight="1" x14ac:dyDescent="0.3">
      <c r="B2468" s="86"/>
    </row>
    <row r="2469" spans="2:2" ht="15.75" customHeight="1" x14ac:dyDescent="0.3">
      <c r="B2469" s="86"/>
    </row>
    <row r="2470" spans="2:2" ht="15.75" customHeight="1" x14ac:dyDescent="0.3">
      <c r="B2470" s="86"/>
    </row>
    <row r="2471" spans="2:2" ht="15.75" customHeight="1" x14ac:dyDescent="0.3">
      <c r="B2471" s="86"/>
    </row>
    <row r="2472" spans="2:2" ht="15.75" customHeight="1" x14ac:dyDescent="0.3">
      <c r="B2472" s="86"/>
    </row>
    <row r="2473" spans="2:2" ht="15.75" customHeight="1" x14ac:dyDescent="0.3">
      <c r="B2473" s="86"/>
    </row>
    <row r="2474" spans="2:2" ht="15.75" customHeight="1" x14ac:dyDescent="0.3">
      <c r="B2474" s="86"/>
    </row>
    <row r="2475" spans="2:2" ht="15.75" customHeight="1" x14ac:dyDescent="0.3">
      <c r="B2475" s="86"/>
    </row>
    <row r="2476" spans="2:2" ht="15.75" customHeight="1" x14ac:dyDescent="0.3">
      <c r="B2476" s="86"/>
    </row>
    <row r="2477" spans="2:2" ht="15.75" customHeight="1" x14ac:dyDescent="0.3">
      <c r="B2477" s="86"/>
    </row>
    <row r="2478" spans="2:2" ht="15.75" customHeight="1" x14ac:dyDescent="0.3">
      <c r="B2478" s="86"/>
    </row>
    <row r="2479" spans="2:2" x14ac:dyDescent="0.3">
      <c r="B2479" s="86"/>
    </row>
    <row r="2480" spans="2:2" x14ac:dyDescent="0.3">
      <c r="B2480" s="86"/>
    </row>
    <row r="2481" spans="2:2" x14ac:dyDescent="0.3">
      <c r="B2481" s="86"/>
    </row>
    <row r="2482" spans="2:2" x14ac:dyDescent="0.3">
      <c r="B2482" s="86"/>
    </row>
    <row r="2483" spans="2:2" x14ac:dyDescent="0.3">
      <c r="B2483" s="86"/>
    </row>
    <row r="2484" spans="2:2" x14ac:dyDescent="0.3">
      <c r="B2484" s="86"/>
    </row>
    <row r="2485" spans="2:2" x14ac:dyDescent="0.3">
      <c r="B2485" s="86"/>
    </row>
    <row r="2486" spans="2:2" x14ac:dyDescent="0.3">
      <c r="B2486" s="86"/>
    </row>
    <row r="2487" spans="2:2" x14ac:dyDescent="0.3">
      <c r="B2487" s="86"/>
    </row>
    <row r="2488" spans="2:2" x14ac:dyDescent="0.3">
      <c r="B2488" s="86"/>
    </row>
    <row r="2489" spans="2:2" x14ac:dyDescent="0.3">
      <c r="B2489" s="86"/>
    </row>
    <row r="2490" spans="2:2" x14ac:dyDescent="0.3">
      <c r="B2490" s="86"/>
    </row>
    <row r="2491" spans="2:2" x14ac:dyDescent="0.3">
      <c r="B2491" s="86"/>
    </row>
    <row r="2492" spans="2:2" x14ac:dyDescent="0.3">
      <c r="B2492" s="86"/>
    </row>
    <row r="2493" spans="2:2" x14ac:dyDescent="0.3">
      <c r="B2493" s="86"/>
    </row>
    <row r="2494" spans="2:2" x14ac:dyDescent="0.3">
      <c r="B2494" s="86"/>
    </row>
    <row r="2495" spans="2:2" x14ac:dyDescent="0.3">
      <c r="B2495" s="86"/>
    </row>
    <row r="2496" spans="2:2" x14ac:dyDescent="0.3">
      <c r="B2496" s="86"/>
    </row>
    <row r="2497" spans="2:2" x14ac:dyDescent="0.3">
      <c r="B2497" s="86"/>
    </row>
    <row r="2498" spans="2:2" x14ac:dyDescent="0.3">
      <c r="B2498" s="86"/>
    </row>
    <row r="2499" spans="2:2" x14ac:dyDescent="0.3">
      <c r="B2499" s="86"/>
    </row>
    <row r="2500" spans="2:2" x14ac:dyDescent="0.3">
      <c r="B2500" s="86"/>
    </row>
    <row r="2501" spans="2:2" x14ac:dyDescent="0.3">
      <c r="B2501" s="86"/>
    </row>
    <row r="2502" spans="2:2" x14ac:dyDescent="0.3">
      <c r="B2502" s="86"/>
    </row>
    <row r="2503" spans="2:2" x14ac:dyDescent="0.3">
      <c r="B2503" s="86"/>
    </row>
    <row r="2504" spans="2:2" x14ac:dyDescent="0.3">
      <c r="B2504" s="86"/>
    </row>
    <row r="2505" spans="2:2" x14ac:dyDescent="0.3">
      <c r="B2505" s="86"/>
    </row>
    <row r="2506" spans="2:2" x14ac:dyDescent="0.3">
      <c r="B2506" s="86"/>
    </row>
    <row r="2507" spans="2:2" x14ac:dyDescent="0.3">
      <c r="B2507" s="86"/>
    </row>
    <row r="2508" spans="2:2" x14ac:dyDescent="0.3">
      <c r="B2508" s="86"/>
    </row>
    <row r="2509" spans="2:2" x14ac:dyDescent="0.3">
      <c r="B2509" s="86"/>
    </row>
    <row r="2510" spans="2:2" x14ac:dyDescent="0.3">
      <c r="B2510" s="86"/>
    </row>
    <row r="2511" spans="2:2" x14ac:dyDescent="0.3">
      <c r="B2511" s="86"/>
    </row>
    <row r="2512" spans="2:2" x14ac:dyDescent="0.3">
      <c r="B2512" s="86"/>
    </row>
    <row r="2513" spans="2:2" x14ac:dyDescent="0.3">
      <c r="B2513" s="86"/>
    </row>
    <row r="2514" spans="2:2" x14ac:dyDescent="0.3">
      <c r="B2514" s="86"/>
    </row>
    <row r="2515" spans="2:2" x14ac:dyDescent="0.3">
      <c r="B2515" s="86"/>
    </row>
    <row r="2516" spans="2:2" x14ac:dyDescent="0.3">
      <c r="B2516" s="86"/>
    </row>
    <row r="2517" spans="2:2" x14ac:dyDescent="0.3">
      <c r="B2517" s="86"/>
    </row>
    <row r="2518" spans="2:2" x14ac:dyDescent="0.3">
      <c r="B2518" s="86"/>
    </row>
    <row r="2519" spans="2:2" x14ac:dyDescent="0.3">
      <c r="B2519" s="86"/>
    </row>
    <row r="2520" spans="2:2" x14ac:dyDescent="0.3">
      <c r="B2520" s="86"/>
    </row>
    <row r="2521" spans="2:2" x14ac:dyDescent="0.3">
      <c r="B2521" s="86"/>
    </row>
    <row r="2522" spans="2:2" x14ac:dyDescent="0.3">
      <c r="B2522" s="86"/>
    </row>
    <row r="2523" spans="2:2" x14ac:dyDescent="0.3">
      <c r="B2523" s="86"/>
    </row>
    <row r="2524" spans="2:2" x14ac:dyDescent="0.3">
      <c r="B2524" s="86"/>
    </row>
    <row r="2525" spans="2:2" x14ac:dyDescent="0.3">
      <c r="B2525" s="86"/>
    </row>
    <row r="2526" spans="2:2" x14ac:dyDescent="0.3">
      <c r="B2526" s="86"/>
    </row>
    <row r="2527" spans="2:2" x14ac:dyDescent="0.3">
      <c r="B2527" s="86"/>
    </row>
    <row r="2528" spans="2:2" x14ac:dyDescent="0.3">
      <c r="B2528" s="86"/>
    </row>
    <row r="2529" spans="2:2" x14ac:dyDescent="0.3">
      <c r="B2529" s="86"/>
    </row>
    <row r="2530" spans="2:2" x14ac:dyDescent="0.3">
      <c r="B2530" s="86"/>
    </row>
    <row r="2531" spans="2:2" x14ac:dyDescent="0.3">
      <c r="B2531" s="86"/>
    </row>
    <row r="2532" spans="2:2" x14ac:dyDescent="0.3">
      <c r="B2532" s="86"/>
    </row>
    <row r="2533" spans="2:2" x14ac:dyDescent="0.3">
      <c r="B2533" s="86"/>
    </row>
    <row r="2534" spans="2:2" x14ac:dyDescent="0.3">
      <c r="B2534" s="86"/>
    </row>
    <row r="2535" spans="2:2" x14ac:dyDescent="0.3">
      <c r="B2535" s="86"/>
    </row>
    <row r="2536" spans="2:2" x14ac:dyDescent="0.3">
      <c r="B2536" s="86"/>
    </row>
    <row r="2537" spans="2:2" x14ac:dyDescent="0.3">
      <c r="B2537" s="86"/>
    </row>
    <row r="2538" spans="2:2" x14ac:dyDescent="0.3">
      <c r="B2538" s="86"/>
    </row>
    <row r="2539" spans="2:2" x14ac:dyDescent="0.3">
      <c r="B2539" s="86"/>
    </row>
    <row r="2540" spans="2:2" x14ac:dyDescent="0.3">
      <c r="B2540" s="86"/>
    </row>
    <row r="2541" spans="2:2" x14ac:dyDescent="0.3">
      <c r="B2541" s="86"/>
    </row>
    <row r="2542" spans="2:2" x14ac:dyDescent="0.3">
      <c r="B2542" s="86"/>
    </row>
    <row r="2543" spans="2:2" x14ac:dyDescent="0.3">
      <c r="B2543" s="86"/>
    </row>
    <row r="2544" spans="2:2" x14ac:dyDescent="0.3">
      <c r="B2544" s="86"/>
    </row>
    <row r="2545" spans="2:2" x14ac:dyDescent="0.3">
      <c r="B2545" s="86"/>
    </row>
    <row r="2546" spans="2:2" x14ac:dyDescent="0.3">
      <c r="B2546" s="86"/>
    </row>
    <row r="2547" spans="2:2" x14ac:dyDescent="0.3">
      <c r="B2547" s="86"/>
    </row>
    <row r="2548" spans="2:2" x14ac:dyDescent="0.3">
      <c r="B2548" s="86"/>
    </row>
    <row r="2549" spans="2:2" x14ac:dyDescent="0.3">
      <c r="B2549" s="86"/>
    </row>
    <row r="2550" spans="2:2" x14ac:dyDescent="0.3">
      <c r="B2550" s="86"/>
    </row>
    <row r="2551" spans="2:2" x14ac:dyDescent="0.3">
      <c r="B2551" s="86"/>
    </row>
    <row r="2552" spans="2:2" x14ac:dyDescent="0.3">
      <c r="B2552" s="86"/>
    </row>
    <row r="2553" spans="2:2" x14ac:dyDescent="0.3">
      <c r="B2553" s="86"/>
    </row>
    <row r="2554" spans="2:2" x14ac:dyDescent="0.3">
      <c r="B2554" s="86"/>
    </row>
    <row r="2555" spans="2:2" x14ac:dyDescent="0.3">
      <c r="B2555" s="86"/>
    </row>
    <row r="2556" spans="2:2" x14ac:dyDescent="0.3">
      <c r="B2556" s="86"/>
    </row>
    <row r="2557" spans="2:2" x14ac:dyDescent="0.3">
      <c r="B2557" s="86"/>
    </row>
    <row r="2558" spans="2:2" x14ac:dyDescent="0.3">
      <c r="B2558" s="86"/>
    </row>
    <row r="2559" spans="2:2" x14ac:dyDescent="0.3">
      <c r="B2559" s="86"/>
    </row>
    <row r="2560" spans="2:2" x14ac:dyDescent="0.3">
      <c r="B2560" s="86"/>
    </row>
    <row r="2561" spans="2:2" x14ac:dyDescent="0.3">
      <c r="B2561" s="86"/>
    </row>
    <row r="2562" spans="2:2" x14ac:dyDescent="0.3">
      <c r="B2562" s="86"/>
    </row>
    <row r="2563" spans="2:2" x14ac:dyDescent="0.3">
      <c r="B2563" s="86"/>
    </row>
    <row r="2564" spans="2:2" x14ac:dyDescent="0.3">
      <c r="B2564" s="86"/>
    </row>
    <row r="2565" spans="2:2" x14ac:dyDescent="0.3">
      <c r="B2565" s="86"/>
    </row>
    <row r="2566" spans="2:2" x14ac:dyDescent="0.3">
      <c r="B2566" s="86"/>
    </row>
    <row r="2567" spans="2:2" x14ac:dyDescent="0.3">
      <c r="B2567" s="86"/>
    </row>
    <row r="2568" spans="2:2" x14ac:dyDescent="0.3">
      <c r="B2568" s="86"/>
    </row>
    <row r="2569" spans="2:2" x14ac:dyDescent="0.3">
      <c r="B2569" s="86"/>
    </row>
    <row r="2570" spans="2:2" x14ac:dyDescent="0.3">
      <c r="B2570" s="86"/>
    </row>
    <row r="2571" spans="2:2" x14ac:dyDescent="0.3">
      <c r="B2571" s="86"/>
    </row>
    <row r="2572" spans="2:2" x14ac:dyDescent="0.3">
      <c r="B2572" s="86"/>
    </row>
    <row r="2573" spans="2:2" x14ac:dyDescent="0.3">
      <c r="B2573" s="86"/>
    </row>
    <row r="2574" spans="2:2" x14ac:dyDescent="0.3">
      <c r="B2574" s="86"/>
    </row>
    <row r="2575" spans="2:2" x14ac:dyDescent="0.3">
      <c r="B2575" s="86"/>
    </row>
    <row r="2576" spans="2:2" x14ac:dyDescent="0.3">
      <c r="B2576" s="86"/>
    </row>
    <row r="2577" spans="2:2" x14ac:dyDescent="0.3">
      <c r="B2577" s="86"/>
    </row>
    <row r="2578" spans="2:2" x14ac:dyDescent="0.3">
      <c r="B2578" s="86"/>
    </row>
    <row r="2579" spans="2:2" x14ac:dyDescent="0.3">
      <c r="B2579" s="86"/>
    </row>
    <row r="2580" spans="2:2" x14ac:dyDescent="0.3">
      <c r="B2580" s="86"/>
    </row>
    <row r="2581" spans="2:2" x14ac:dyDescent="0.3">
      <c r="B2581" s="86"/>
    </row>
    <row r="2582" spans="2:2" x14ac:dyDescent="0.3">
      <c r="B2582" s="86"/>
    </row>
    <row r="2583" spans="2:2" x14ac:dyDescent="0.3">
      <c r="B2583" s="86"/>
    </row>
    <row r="2584" spans="2:2" x14ac:dyDescent="0.3">
      <c r="B2584" s="86"/>
    </row>
    <row r="2585" spans="2:2" x14ac:dyDescent="0.3">
      <c r="B2585" s="86"/>
    </row>
    <row r="2586" spans="2:2" x14ac:dyDescent="0.3">
      <c r="B2586" s="86"/>
    </row>
    <row r="2587" spans="2:2" x14ac:dyDescent="0.3">
      <c r="B2587" s="86"/>
    </row>
    <row r="2588" spans="2:2" x14ac:dyDescent="0.3">
      <c r="B2588" s="86"/>
    </row>
    <row r="2589" spans="2:2" x14ac:dyDescent="0.3">
      <c r="B2589" s="86"/>
    </row>
    <row r="2590" spans="2:2" x14ac:dyDescent="0.3">
      <c r="B2590" s="86"/>
    </row>
    <row r="2591" spans="2:2" x14ac:dyDescent="0.3">
      <c r="B2591" s="86"/>
    </row>
    <row r="2592" spans="2:2" x14ac:dyDescent="0.3">
      <c r="B2592" s="86"/>
    </row>
    <row r="2593" spans="2:2" x14ac:dyDescent="0.3">
      <c r="B2593" s="86"/>
    </row>
    <row r="2594" spans="2:2" x14ac:dyDescent="0.3">
      <c r="B2594" s="86"/>
    </row>
    <row r="2595" spans="2:2" x14ac:dyDescent="0.3">
      <c r="B2595" s="86"/>
    </row>
    <row r="2596" spans="2:2" x14ac:dyDescent="0.3">
      <c r="B2596" s="86"/>
    </row>
    <row r="2597" spans="2:2" x14ac:dyDescent="0.3">
      <c r="B2597" s="86"/>
    </row>
    <row r="2598" spans="2:2" x14ac:dyDescent="0.3">
      <c r="B2598" s="86"/>
    </row>
    <row r="2599" spans="2:2" x14ac:dyDescent="0.3">
      <c r="B2599" s="86"/>
    </row>
    <row r="2600" spans="2:2" x14ac:dyDescent="0.3">
      <c r="B2600" s="86"/>
    </row>
    <row r="2601" spans="2:2" x14ac:dyDescent="0.3">
      <c r="B2601" s="86"/>
    </row>
    <row r="2602" spans="2:2" x14ac:dyDescent="0.3">
      <c r="B2602" s="86"/>
    </row>
    <row r="2603" spans="2:2" x14ac:dyDescent="0.3">
      <c r="B2603" s="86"/>
    </row>
    <row r="2604" spans="2:2" x14ac:dyDescent="0.3">
      <c r="B2604" s="86"/>
    </row>
    <row r="2605" spans="2:2" x14ac:dyDescent="0.3">
      <c r="B2605" s="86"/>
    </row>
    <row r="2606" spans="2:2" x14ac:dyDescent="0.3">
      <c r="B2606" s="86"/>
    </row>
    <row r="2607" spans="2:2" x14ac:dyDescent="0.3">
      <c r="B2607" s="86"/>
    </row>
    <row r="2608" spans="2:2" x14ac:dyDescent="0.3">
      <c r="B2608" s="86"/>
    </row>
    <row r="2609" spans="2:2" x14ac:dyDescent="0.3">
      <c r="B2609" s="86"/>
    </row>
    <row r="2610" spans="2:2" x14ac:dyDescent="0.3">
      <c r="B2610" s="86"/>
    </row>
    <row r="2611" spans="2:2" x14ac:dyDescent="0.3">
      <c r="B2611" s="86"/>
    </row>
    <row r="2612" spans="2:2" x14ac:dyDescent="0.3">
      <c r="B2612" s="86"/>
    </row>
    <row r="2613" spans="2:2" x14ac:dyDescent="0.3">
      <c r="B2613" s="86"/>
    </row>
    <row r="2614" spans="2:2" x14ac:dyDescent="0.3">
      <c r="B2614" s="86"/>
    </row>
    <row r="2615" spans="2:2" x14ac:dyDescent="0.3">
      <c r="B2615" s="86"/>
    </row>
    <row r="2616" spans="2:2" x14ac:dyDescent="0.3">
      <c r="B2616" s="86"/>
    </row>
    <row r="2617" spans="2:2" x14ac:dyDescent="0.3">
      <c r="B2617" s="86"/>
    </row>
    <row r="2618" spans="2:2" x14ac:dyDescent="0.3">
      <c r="B2618" s="86"/>
    </row>
    <row r="2619" spans="2:2" x14ac:dyDescent="0.3">
      <c r="B2619" s="86"/>
    </row>
    <row r="2620" spans="2:2" x14ac:dyDescent="0.3">
      <c r="B2620" s="86"/>
    </row>
    <row r="2621" spans="2:2" x14ac:dyDescent="0.3">
      <c r="B2621" s="86"/>
    </row>
    <row r="2622" spans="2:2" x14ac:dyDescent="0.3">
      <c r="B2622" s="86"/>
    </row>
    <row r="2623" spans="2:2" x14ac:dyDescent="0.3">
      <c r="B2623" s="86"/>
    </row>
    <row r="2624" spans="2:2" x14ac:dyDescent="0.3">
      <c r="B2624" s="86"/>
    </row>
    <row r="2625" spans="2:2" x14ac:dyDescent="0.3">
      <c r="B2625" s="86"/>
    </row>
    <row r="2626" spans="2:2" x14ac:dyDescent="0.3">
      <c r="B2626" s="86"/>
    </row>
    <row r="2627" spans="2:2" x14ac:dyDescent="0.3">
      <c r="B2627" s="86"/>
    </row>
    <row r="2628" spans="2:2" x14ac:dyDescent="0.3">
      <c r="B2628" s="86"/>
    </row>
    <row r="2629" spans="2:2" x14ac:dyDescent="0.3">
      <c r="B2629" s="86"/>
    </row>
    <row r="2630" spans="2:2" x14ac:dyDescent="0.3">
      <c r="B2630" s="86"/>
    </row>
    <row r="2631" spans="2:2" x14ac:dyDescent="0.3">
      <c r="B2631" s="86"/>
    </row>
    <row r="2632" spans="2:2" x14ac:dyDescent="0.3">
      <c r="B2632" s="86"/>
    </row>
    <row r="2633" spans="2:2" x14ac:dyDescent="0.3">
      <c r="B2633" s="86"/>
    </row>
    <row r="2634" spans="2:2" x14ac:dyDescent="0.3">
      <c r="B2634" s="86"/>
    </row>
    <row r="2635" spans="2:2" x14ac:dyDescent="0.3">
      <c r="B2635" s="86"/>
    </row>
    <row r="2636" spans="2:2" x14ac:dyDescent="0.3">
      <c r="B2636" s="86"/>
    </row>
    <row r="2637" spans="2:2" x14ac:dyDescent="0.3">
      <c r="B2637" s="86"/>
    </row>
    <row r="2638" spans="2:2" x14ac:dyDescent="0.3">
      <c r="B2638" s="86"/>
    </row>
    <row r="2639" spans="2:2" x14ac:dyDescent="0.3">
      <c r="B2639" s="86"/>
    </row>
    <row r="2640" spans="2:2" x14ac:dyDescent="0.3">
      <c r="B2640" s="86"/>
    </row>
    <row r="2641" spans="2:2" x14ac:dyDescent="0.3">
      <c r="B2641" s="86"/>
    </row>
    <row r="2642" spans="2:2" x14ac:dyDescent="0.3">
      <c r="B2642" s="86"/>
    </row>
    <row r="2643" spans="2:2" x14ac:dyDescent="0.3">
      <c r="B2643" s="86"/>
    </row>
    <row r="2644" spans="2:2" x14ac:dyDescent="0.3">
      <c r="B2644" s="86"/>
    </row>
    <row r="2645" spans="2:2" x14ac:dyDescent="0.3">
      <c r="B2645" s="86"/>
    </row>
    <row r="2646" spans="2:2" x14ac:dyDescent="0.3">
      <c r="B2646" s="86"/>
    </row>
    <row r="2647" spans="2:2" x14ac:dyDescent="0.3">
      <c r="B2647" s="86"/>
    </row>
    <row r="2648" spans="2:2" x14ac:dyDescent="0.3">
      <c r="B2648" s="86"/>
    </row>
    <row r="2649" spans="2:2" x14ac:dyDescent="0.3">
      <c r="B2649" s="86"/>
    </row>
    <row r="2650" spans="2:2" x14ac:dyDescent="0.3">
      <c r="B2650" s="86"/>
    </row>
    <row r="2651" spans="2:2" x14ac:dyDescent="0.3">
      <c r="B2651" s="86"/>
    </row>
    <row r="2652" spans="2:2" x14ac:dyDescent="0.3">
      <c r="B2652" s="86"/>
    </row>
    <row r="2653" spans="2:2" x14ac:dyDescent="0.3">
      <c r="B2653" s="86"/>
    </row>
    <row r="2654" spans="2:2" x14ac:dyDescent="0.3">
      <c r="B2654" s="86"/>
    </row>
    <row r="2655" spans="2:2" x14ac:dyDescent="0.3">
      <c r="B2655" s="86"/>
    </row>
    <row r="2656" spans="2:2" x14ac:dyDescent="0.3">
      <c r="B2656" s="86"/>
    </row>
    <row r="2657" spans="2:2" x14ac:dyDescent="0.3">
      <c r="B2657" s="86"/>
    </row>
    <row r="2658" spans="2:2" x14ac:dyDescent="0.3">
      <c r="B2658" s="86"/>
    </row>
    <row r="2659" spans="2:2" x14ac:dyDescent="0.3">
      <c r="B2659" s="86"/>
    </row>
    <row r="2660" spans="2:2" x14ac:dyDescent="0.3">
      <c r="B2660" s="86"/>
    </row>
    <row r="2661" spans="2:2" x14ac:dyDescent="0.3">
      <c r="B2661" s="86"/>
    </row>
    <row r="2662" spans="2:2" x14ac:dyDescent="0.3">
      <c r="B2662" s="86"/>
    </row>
    <row r="2663" spans="2:2" x14ac:dyDescent="0.3">
      <c r="B2663" s="86"/>
    </row>
    <row r="2664" spans="2:2" x14ac:dyDescent="0.3">
      <c r="B2664" s="86"/>
    </row>
    <row r="2665" spans="2:2" x14ac:dyDescent="0.3">
      <c r="B2665" s="86"/>
    </row>
    <row r="2666" spans="2:2" x14ac:dyDescent="0.3">
      <c r="B2666" s="86"/>
    </row>
    <row r="2667" spans="2:2" x14ac:dyDescent="0.3">
      <c r="B2667" s="86"/>
    </row>
    <row r="2668" spans="2:2" x14ac:dyDescent="0.3">
      <c r="B2668" s="86"/>
    </row>
    <row r="2669" spans="2:2" x14ac:dyDescent="0.3">
      <c r="B2669" s="86"/>
    </row>
    <row r="2670" spans="2:2" x14ac:dyDescent="0.3">
      <c r="B2670" s="86"/>
    </row>
    <row r="2671" spans="2:2" x14ac:dyDescent="0.3">
      <c r="B2671" s="86"/>
    </row>
    <row r="2672" spans="2:2" x14ac:dyDescent="0.3">
      <c r="B2672" s="86"/>
    </row>
    <row r="2673" spans="2:2" x14ac:dyDescent="0.3">
      <c r="B2673" s="86"/>
    </row>
    <row r="2674" spans="2:2" x14ac:dyDescent="0.3">
      <c r="B2674" s="86"/>
    </row>
    <row r="2675" spans="2:2" x14ac:dyDescent="0.3">
      <c r="B2675" s="86"/>
    </row>
    <row r="2676" spans="2:2" x14ac:dyDescent="0.3">
      <c r="B2676" s="86"/>
    </row>
    <row r="2677" spans="2:2" x14ac:dyDescent="0.3">
      <c r="B2677" s="86"/>
    </row>
    <row r="2678" spans="2:2" x14ac:dyDescent="0.3">
      <c r="B2678" s="86"/>
    </row>
    <row r="2679" spans="2:2" x14ac:dyDescent="0.3">
      <c r="B2679" s="86"/>
    </row>
    <row r="2680" spans="2:2" x14ac:dyDescent="0.3">
      <c r="B2680" s="86"/>
    </row>
    <row r="2681" spans="2:2" x14ac:dyDescent="0.3">
      <c r="B2681" s="86"/>
    </row>
    <row r="2682" spans="2:2" x14ac:dyDescent="0.3">
      <c r="B2682" s="86"/>
    </row>
    <row r="2683" spans="2:2" x14ac:dyDescent="0.3">
      <c r="B2683" s="86"/>
    </row>
    <row r="2684" spans="2:2" x14ac:dyDescent="0.3">
      <c r="B2684" s="86"/>
    </row>
    <row r="2685" spans="2:2" x14ac:dyDescent="0.3">
      <c r="B2685" s="86"/>
    </row>
    <row r="2686" spans="2:2" x14ac:dyDescent="0.3">
      <c r="B2686" s="86"/>
    </row>
    <row r="2687" spans="2:2" x14ac:dyDescent="0.3">
      <c r="B2687" s="86"/>
    </row>
    <row r="2688" spans="2:2" x14ac:dyDescent="0.3">
      <c r="B2688" s="86"/>
    </row>
    <row r="2689" spans="2:2" x14ac:dyDescent="0.3">
      <c r="B2689" s="86"/>
    </row>
    <row r="2690" spans="2:2" x14ac:dyDescent="0.3">
      <c r="B2690" s="86"/>
    </row>
    <row r="2691" spans="2:2" x14ac:dyDescent="0.3">
      <c r="B2691" s="86"/>
    </row>
    <row r="2692" spans="2:2" x14ac:dyDescent="0.3">
      <c r="B2692" s="86"/>
    </row>
    <row r="2693" spans="2:2" x14ac:dyDescent="0.3">
      <c r="B2693" s="86"/>
    </row>
    <row r="2694" spans="2:2" x14ac:dyDescent="0.3">
      <c r="B2694" s="86"/>
    </row>
    <row r="2695" spans="2:2" x14ac:dyDescent="0.3">
      <c r="B2695" s="86"/>
    </row>
    <row r="2696" spans="2:2" x14ac:dyDescent="0.3">
      <c r="B2696" s="86"/>
    </row>
    <row r="2697" spans="2:2" x14ac:dyDescent="0.3">
      <c r="B2697" s="86"/>
    </row>
    <row r="2698" spans="2:2" x14ac:dyDescent="0.3">
      <c r="B2698" s="86"/>
    </row>
    <row r="2699" spans="2:2" x14ac:dyDescent="0.3">
      <c r="B2699" s="86"/>
    </row>
    <row r="2700" spans="2:2" x14ac:dyDescent="0.3">
      <c r="B2700" s="86"/>
    </row>
    <row r="2701" spans="2:2" x14ac:dyDescent="0.3">
      <c r="B2701" s="86"/>
    </row>
    <row r="2702" spans="2:2" x14ac:dyDescent="0.3">
      <c r="B2702" s="86"/>
    </row>
    <row r="2703" spans="2:2" x14ac:dyDescent="0.3">
      <c r="B2703" s="86"/>
    </row>
    <row r="2704" spans="2:2" x14ac:dyDescent="0.3">
      <c r="B2704" s="86"/>
    </row>
    <row r="2705" spans="2:2" x14ac:dyDescent="0.3">
      <c r="B2705" s="86"/>
    </row>
    <row r="2706" spans="2:2" x14ac:dyDescent="0.3">
      <c r="B2706" s="86"/>
    </row>
    <row r="2707" spans="2:2" x14ac:dyDescent="0.3">
      <c r="B2707" s="86"/>
    </row>
    <row r="2708" spans="2:2" x14ac:dyDescent="0.3">
      <c r="B2708" s="86"/>
    </row>
    <row r="2709" spans="2:2" x14ac:dyDescent="0.3">
      <c r="B2709" s="86"/>
    </row>
    <row r="2710" spans="2:2" x14ac:dyDescent="0.3">
      <c r="B2710" s="86"/>
    </row>
    <row r="2711" spans="2:2" x14ac:dyDescent="0.3">
      <c r="B2711" s="86"/>
    </row>
    <row r="2712" spans="2:2" x14ac:dyDescent="0.3">
      <c r="B2712" s="86"/>
    </row>
    <row r="2713" spans="2:2" x14ac:dyDescent="0.3">
      <c r="B2713" s="86"/>
    </row>
    <row r="2714" spans="2:2" x14ac:dyDescent="0.3">
      <c r="B2714" s="86"/>
    </row>
    <row r="2715" spans="2:2" x14ac:dyDescent="0.3">
      <c r="B2715" s="86"/>
    </row>
    <row r="2716" spans="2:2" x14ac:dyDescent="0.3">
      <c r="B2716" s="86"/>
    </row>
    <row r="2717" spans="2:2" x14ac:dyDescent="0.3">
      <c r="B2717" s="86"/>
    </row>
    <row r="2718" spans="2:2" x14ac:dyDescent="0.3">
      <c r="B2718" s="86"/>
    </row>
    <row r="2719" spans="2:2" x14ac:dyDescent="0.3">
      <c r="B2719" s="86"/>
    </row>
    <row r="2720" spans="2:2" x14ac:dyDescent="0.3">
      <c r="B2720" s="86"/>
    </row>
    <row r="2721" spans="2:2" x14ac:dyDescent="0.3">
      <c r="B2721" s="86"/>
    </row>
    <row r="2722" spans="2:2" x14ac:dyDescent="0.3">
      <c r="B2722" s="86"/>
    </row>
    <row r="2723" spans="2:2" x14ac:dyDescent="0.3">
      <c r="B2723" s="86"/>
    </row>
    <row r="2724" spans="2:2" x14ac:dyDescent="0.3">
      <c r="B2724" s="86"/>
    </row>
    <row r="2725" spans="2:2" x14ac:dyDescent="0.3">
      <c r="B2725" s="86"/>
    </row>
    <row r="2726" spans="2:2" x14ac:dyDescent="0.3">
      <c r="B2726" s="86"/>
    </row>
    <row r="2727" spans="2:2" x14ac:dyDescent="0.3">
      <c r="B2727" s="86"/>
    </row>
    <row r="2728" spans="2:2" x14ac:dyDescent="0.3">
      <c r="B2728" s="86"/>
    </row>
    <row r="2729" spans="2:2" x14ac:dyDescent="0.3">
      <c r="B2729" s="86"/>
    </row>
    <row r="2730" spans="2:2" x14ac:dyDescent="0.3">
      <c r="B2730" s="86"/>
    </row>
    <row r="2731" spans="2:2" x14ac:dyDescent="0.3">
      <c r="B2731" s="86"/>
    </row>
    <row r="2732" spans="2:2" x14ac:dyDescent="0.3">
      <c r="B2732" s="86"/>
    </row>
    <row r="2733" spans="2:2" x14ac:dyDescent="0.3">
      <c r="B2733" s="86"/>
    </row>
    <row r="2734" spans="2:2" x14ac:dyDescent="0.3">
      <c r="B2734" s="86"/>
    </row>
    <row r="2735" spans="2:2" x14ac:dyDescent="0.3">
      <c r="B2735" s="86"/>
    </row>
    <row r="2736" spans="2:2" x14ac:dyDescent="0.3">
      <c r="B2736" s="86"/>
    </row>
    <row r="2737" spans="2:2" x14ac:dyDescent="0.3">
      <c r="B2737" s="86"/>
    </row>
    <row r="2738" spans="2:2" x14ac:dyDescent="0.3">
      <c r="B2738" s="86"/>
    </row>
    <row r="2739" spans="2:2" x14ac:dyDescent="0.3">
      <c r="B2739" s="86"/>
    </row>
    <row r="2740" spans="2:2" x14ac:dyDescent="0.3">
      <c r="B2740" s="86"/>
    </row>
    <row r="2741" spans="2:2" x14ac:dyDescent="0.3">
      <c r="B2741" s="86"/>
    </row>
    <row r="2742" spans="2:2" x14ac:dyDescent="0.3">
      <c r="B2742" s="86"/>
    </row>
    <row r="2743" spans="2:2" x14ac:dyDescent="0.3">
      <c r="B2743" s="86"/>
    </row>
    <row r="2744" spans="2:2" x14ac:dyDescent="0.3">
      <c r="B2744" s="86"/>
    </row>
    <row r="2745" spans="2:2" x14ac:dyDescent="0.3">
      <c r="B2745" s="86"/>
    </row>
    <row r="2746" spans="2:2" x14ac:dyDescent="0.3">
      <c r="B2746" s="86"/>
    </row>
    <row r="2747" spans="2:2" x14ac:dyDescent="0.3">
      <c r="B2747" s="86"/>
    </row>
    <row r="2748" spans="2:2" x14ac:dyDescent="0.3">
      <c r="B2748" s="86"/>
    </row>
    <row r="2749" spans="2:2" x14ac:dyDescent="0.3">
      <c r="B2749" s="86"/>
    </row>
    <row r="2750" spans="2:2" x14ac:dyDescent="0.3">
      <c r="B2750" s="86"/>
    </row>
    <row r="2751" spans="2:2" x14ac:dyDescent="0.3">
      <c r="B2751" s="86"/>
    </row>
    <row r="2752" spans="2:2" x14ac:dyDescent="0.3">
      <c r="B2752" s="86"/>
    </row>
    <row r="2753" spans="2:2" x14ac:dyDescent="0.3">
      <c r="B2753" s="86"/>
    </row>
    <row r="2754" spans="2:2" x14ac:dyDescent="0.3">
      <c r="B2754" s="86"/>
    </row>
    <row r="2755" spans="2:2" x14ac:dyDescent="0.3">
      <c r="B2755" s="86"/>
    </row>
    <row r="2756" spans="2:2" x14ac:dyDescent="0.3">
      <c r="B2756" s="86"/>
    </row>
    <row r="2757" spans="2:2" x14ac:dyDescent="0.3">
      <c r="B2757" s="86"/>
    </row>
    <row r="2758" spans="2:2" x14ac:dyDescent="0.3">
      <c r="B2758" s="86"/>
    </row>
    <row r="2759" spans="2:2" x14ac:dyDescent="0.3">
      <c r="B2759" s="86"/>
    </row>
    <row r="2760" spans="2:2" x14ac:dyDescent="0.3">
      <c r="B2760" s="86"/>
    </row>
    <row r="2761" spans="2:2" x14ac:dyDescent="0.3">
      <c r="B2761" s="86"/>
    </row>
    <row r="2762" spans="2:2" x14ac:dyDescent="0.3">
      <c r="B2762" s="86"/>
    </row>
    <row r="2763" spans="2:2" x14ac:dyDescent="0.3">
      <c r="B2763" s="86"/>
    </row>
    <row r="2764" spans="2:2" x14ac:dyDescent="0.3">
      <c r="B2764" s="86"/>
    </row>
    <row r="2765" spans="2:2" x14ac:dyDescent="0.3">
      <c r="B2765" s="86"/>
    </row>
    <row r="2766" spans="2:2" x14ac:dyDescent="0.3">
      <c r="B2766" s="86"/>
    </row>
    <row r="2767" spans="2:2" x14ac:dyDescent="0.3">
      <c r="B2767" s="86"/>
    </row>
    <row r="2768" spans="2:2" x14ac:dyDescent="0.3">
      <c r="B2768" s="86"/>
    </row>
    <row r="2769" spans="2:2" x14ac:dyDescent="0.3">
      <c r="B2769" s="86"/>
    </row>
    <row r="2770" spans="2:2" x14ac:dyDescent="0.3">
      <c r="B2770" s="86"/>
    </row>
    <row r="2771" spans="2:2" x14ac:dyDescent="0.3">
      <c r="B2771" s="86"/>
    </row>
    <row r="2772" spans="2:2" x14ac:dyDescent="0.3">
      <c r="B2772" s="86"/>
    </row>
    <row r="2773" spans="2:2" x14ac:dyDescent="0.3">
      <c r="B2773" s="86"/>
    </row>
    <row r="2774" spans="2:2" x14ac:dyDescent="0.3">
      <c r="B2774" s="86"/>
    </row>
    <row r="2775" spans="2:2" x14ac:dyDescent="0.3">
      <c r="B2775" s="86"/>
    </row>
    <row r="2776" spans="2:2" x14ac:dyDescent="0.3">
      <c r="B2776" s="86"/>
    </row>
    <row r="2777" spans="2:2" x14ac:dyDescent="0.3">
      <c r="B2777" s="86"/>
    </row>
    <row r="2778" spans="2:2" x14ac:dyDescent="0.3">
      <c r="B2778" s="86"/>
    </row>
    <row r="2779" spans="2:2" x14ac:dyDescent="0.3">
      <c r="B2779" s="86"/>
    </row>
    <row r="2780" spans="2:2" x14ac:dyDescent="0.3">
      <c r="B2780" s="86"/>
    </row>
    <row r="2781" spans="2:2" x14ac:dyDescent="0.3">
      <c r="B2781" s="86"/>
    </row>
    <row r="2782" spans="2:2" x14ac:dyDescent="0.3">
      <c r="B2782" s="86"/>
    </row>
    <row r="2783" spans="2:2" x14ac:dyDescent="0.3">
      <c r="B2783" s="86"/>
    </row>
    <row r="2784" spans="2:2" x14ac:dyDescent="0.3">
      <c r="B2784" s="86"/>
    </row>
    <row r="2785" spans="2:2" x14ac:dyDescent="0.3">
      <c r="B2785" s="86"/>
    </row>
    <row r="2786" spans="2:2" x14ac:dyDescent="0.3">
      <c r="B2786" s="86"/>
    </row>
    <row r="2787" spans="2:2" x14ac:dyDescent="0.3">
      <c r="B2787" s="86"/>
    </row>
    <row r="2788" spans="2:2" x14ac:dyDescent="0.3">
      <c r="B2788" s="86"/>
    </row>
    <row r="2789" spans="2:2" x14ac:dyDescent="0.3">
      <c r="B2789" s="86"/>
    </row>
    <row r="2790" spans="2:2" x14ac:dyDescent="0.3">
      <c r="B2790" s="86"/>
    </row>
    <row r="2791" spans="2:2" x14ac:dyDescent="0.3">
      <c r="B2791" s="86"/>
    </row>
    <row r="2792" spans="2:2" x14ac:dyDescent="0.3">
      <c r="B2792" s="86"/>
    </row>
    <row r="2793" spans="2:2" x14ac:dyDescent="0.3">
      <c r="B2793" s="86"/>
    </row>
    <row r="2794" spans="2:2" x14ac:dyDescent="0.3">
      <c r="B2794" s="86"/>
    </row>
    <row r="2795" spans="2:2" x14ac:dyDescent="0.3">
      <c r="B2795" s="86"/>
    </row>
    <row r="2796" spans="2:2" x14ac:dyDescent="0.3">
      <c r="B2796" s="86"/>
    </row>
    <row r="2797" spans="2:2" x14ac:dyDescent="0.3">
      <c r="B2797" s="86"/>
    </row>
    <row r="2798" spans="2:2" x14ac:dyDescent="0.3">
      <c r="B2798" s="86"/>
    </row>
    <row r="2799" spans="2:2" x14ac:dyDescent="0.3">
      <c r="B2799" s="86"/>
    </row>
    <row r="2800" spans="2:2" x14ac:dyDescent="0.3">
      <c r="B2800" s="86"/>
    </row>
    <row r="2801" spans="2:2" x14ac:dyDescent="0.3">
      <c r="B2801" s="86"/>
    </row>
    <row r="2802" spans="2:2" x14ac:dyDescent="0.3">
      <c r="B2802" s="86"/>
    </row>
    <row r="2803" spans="2:2" x14ac:dyDescent="0.3">
      <c r="B2803" s="86"/>
    </row>
    <row r="2804" spans="2:2" x14ac:dyDescent="0.3">
      <c r="B2804" s="86"/>
    </row>
    <row r="2805" spans="2:2" x14ac:dyDescent="0.3">
      <c r="B2805" s="86"/>
    </row>
    <row r="2806" spans="2:2" x14ac:dyDescent="0.3">
      <c r="B2806" s="86"/>
    </row>
    <row r="2807" spans="2:2" x14ac:dyDescent="0.3">
      <c r="B2807" s="86"/>
    </row>
    <row r="2808" spans="2:2" x14ac:dyDescent="0.3">
      <c r="B2808" s="86"/>
    </row>
    <row r="2809" spans="2:2" x14ac:dyDescent="0.3">
      <c r="B2809" s="86"/>
    </row>
    <row r="2810" spans="2:2" x14ac:dyDescent="0.3">
      <c r="B2810" s="86"/>
    </row>
    <row r="2811" spans="2:2" x14ac:dyDescent="0.3">
      <c r="B2811" s="86"/>
    </row>
    <row r="2812" spans="2:2" x14ac:dyDescent="0.3">
      <c r="B2812" s="86"/>
    </row>
    <row r="2813" spans="2:2" x14ac:dyDescent="0.3">
      <c r="B2813" s="86"/>
    </row>
    <row r="2814" spans="2:2" x14ac:dyDescent="0.3">
      <c r="B2814" s="86"/>
    </row>
    <row r="2815" spans="2:2" x14ac:dyDescent="0.3">
      <c r="B2815" s="86"/>
    </row>
    <row r="2816" spans="2:2" x14ac:dyDescent="0.3">
      <c r="B2816" s="86"/>
    </row>
    <row r="2817" spans="2:2" x14ac:dyDescent="0.3">
      <c r="B2817" s="86"/>
    </row>
    <row r="2818" spans="2:2" x14ac:dyDescent="0.3">
      <c r="B2818" s="86"/>
    </row>
    <row r="2819" spans="2:2" x14ac:dyDescent="0.3">
      <c r="B2819" s="86"/>
    </row>
    <row r="2820" spans="2:2" x14ac:dyDescent="0.3">
      <c r="B2820" s="86"/>
    </row>
    <row r="2821" spans="2:2" x14ac:dyDescent="0.3">
      <c r="B2821" s="86"/>
    </row>
    <row r="2822" spans="2:2" x14ac:dyDescent="0.3">
      <c r="B2822" s="86"/>
    </row>
    <row r="2823" spans="2:2" x14ac:dyDescent="0.3">
      <c r="B2823" s="86"/>
    </row>
    <row r="2824" spans="2:2" x14ac:dyDescent="0.3">
      <c r="B2824" s="86"/>
    </row>
    <row r="2825" spans="2:2" x14ac:dyDescent="0.3">
      <c r="B2825" s="86"/>
    </row>
    <row r="2826" spans="2:2" x14ac:dyDescent="0.3">
      <c r="B2826" s="86"/>
    </row>
    <row r="2827" spans="2:2" x14ac:dyDescent="0.3">
      <c r="B2827" s="86"/>
    </row>
    <row r="2828" spans="2:2" x14ac:dyDescent="0.3">
      <c r="B2828" s="86"/>
    </row>
    <row r="2829" spans="2:2" x14ac:dyDescent="0.3">
      <c r="B2829" s="86"/>
    </row>
    <row r="2830" spans="2:2" x14ac:dyDescent="0.3">
      <c r="B2830" s="86"/>
    </row>
    <row r="2831" spans="2:2" x14ac:dyDescent="0.3">
      <c r="B2831" s="86"/>
    </row>
    <row r="2832" spans="2:2" x14ac:dyDescent="0.3">
      <c r="B2832" s="86"/>
    </row>
    <row r="2833" spans="2:2" x14ac:dyDescent="0.3">
      <c r="B2833" s="86"/>
    </row>
    <row r="2834" spans="2:2" x14ac:dyDescent="0.3">
      <c r="B2834" s="86"/>
    </row>
    <row r="2835" spans="2:2" x14ac:dyDescent="0.3">
      <c r="B2835" s="86"/>
    </row>
    <row r="2836" spans="2:2" x14ac:dyDescent="0.3">
      <c r="B2836" s="86"/>
    </row>
    <row r="2837" spans="2:2" x14ac:dyDescent="0.3">
      <c r="B2837" s="86"/>
    </row>
    <row r="2838" spans="2:2" x14ac:dyDescent="0.3">
      <c r="B2838" s="86"/>
    </row>
    <row r="2839" spans="2:2" x14ac:dyDescent="0.3">
      <c r="B2839" s="86"/>
    </row>
    <row r="2840" spans="2:2" x14ac:dyDescent="0.3">
      <c r="B2840" s="86"/>
    </row>
    <row r="2841" spans="2:2" x14ac:dyDescent="0.3">
      <c r="B2841" s="86"/>
    </row>
    <row r="2842" spans="2:2" x14ac:dyDescent="0.3">
      <c r="B2842" s="86"/>
    </row>
    <row r="2843" spans="2:2" x14ac:dyDescent="0.3">
      <c r="B2843" s="86"/>
    </row>
    <row r="2844" spans="2:2" x14ac:dyDescent="0.3">
      <c r="B2844" s="86"/>
    </row>
    <row r="2845" spans="2:2" x14ac:dyDescent="0.3">
      <c r="B2845" s="86"/>
    </row>
    <row r="2846" spans="2:2" x14ac:dyDescent="0.3">
      <c r="B2846" s="86"/>
    </row>
    <row r="2847" spans="2:2" x14ac:dyDescent="0.3">
      <c r="B2847" s="86"/>
    </row>
    <row r="2848" spans="2:2" x14ac:dyDescent="0.3">
      <c r="B2848" s="86"/>
    </row>
    <row r="2849" spans="2:2" x14ac:dyDescent="0.3">
      <c r="B2849" s="86"/>
    </row>
    <row r="2850" spans="2:2" x14ac:dyDescent="0.3">
      <c r="B2850" s="86"/>
    </row>
    <row r="2851" spans="2:2" x14ac:dyDescent="0.3">
      <c r="B2851" s="86"/>
    </row>
    <row r="2852" spans="2:2" x14ac:dyDescent="0.3">
      <c r="B2852" s="86"/>
    </row>
    <row r="2853" spans="2:2" x14ac:dyDescent="0.3">
      <c r="B2853" s="86"/>
    </row>
    <row r="2854" spans="2:2" x14ac:dyDescent="0.3">
      <c r="B2854" s="86"/>
    </row>
    <row r="2855" spans="2:2" x14ac:dyDescent="0.3">
      <c r="B2855" s="86"/>
    </row>
    <row r="2856" spans="2:2" x14ac:dyDescent="0.3">
      <c r="B2856" s="86"/>
    </row>
    <row r="2857" spans="2:2" x14ac:dyDescent="0.3">
      <c r="B2857" s="86"/>
    </row>
    <row r="2858" spans="2:2" x14ac:dyDescent="0.3">
      <c r="B2858" s="86"/>
    </row>
    <row r="2859" spans="2:2" x14ac:dyDescent="0.3">
      <c r="B2859" s="86"/>
    </row>
    <row r="2860" spans="2:2" x14ac:dyDescent="0.3">
      <c r="B2860" s="86"/>
    </row>
    <row r="2861" spans="2:2" x14ac:dyDescent="0.3">
      <c r="B2861" s="86"/>
    </row>
    <row r="2862" spans="2:2" x14ac:dyDescent="0.3">
      <c r="B2862" s="86"/>
    </row>
    <row r="2863" spans="2:2" x14ac:dyDescent="0.3">
      <c r="B2863" s="86"/>
    </row>
    <row r="2864" spans="2:2" x14ac:dyDescent="0.3">
      <c r="B2864" s="86"/>
    </row>
    <row r="2865" spans="2:2" x14ac:dyDescent="0.3">
      <c r="B2865" s="86"/>
    </row>
    <row r="2866" spans="2:2" x14ac:dyDescent="0.3">
      <c r="B2866" s="86"/>
    </row>
    <row r="2867" spans="2:2" x14ac:dyDescent="0.3">
      <c r="B2867" s="86"/>
    </row>
    <row r="2868" spans="2:2" x14ac:dyDescent="0.3">
      <c r="B2868" s="86"/>
    </row>
    <row r="2869" spans="2:2" x14ac:dyDescent="0.3">
      <c r="B2869" s="86"/>
    </row>
    <row r="2870" spans="2:2" x14ac:dyDescent="0.3">
      <c r="B2870" s="86"/>
    </row>
    <row r="2871" spans="2:2" x14ac:dyDescent="0.3">
      <c r="B2871" s="86"/>
    </row>
    <row r="2872" spans="2:2" x14ac:dyDescent="0.3">
      <c r="B2872" s="86"/>
    </row>
    <row r="2873" spans="2:2" x14ac:dyDescent="0.3">
      <c r="B2873" s="86"/>
    </row>
    <row r="2874" spans="2:2" x14ac:dyDescent="0.3">
      <c r="B2874" s="86"/>
    </row>
    <row r="2875" spans="2:2" x14ac:dyDescent="0.3">
      <c r="B2875" s="86"/>
    </row>
    <row r="2876" spans="2:2" x14ac:dyDescent="0.3">
      <c r="B2876" s="86"/>
    </row>
    <row r="2877" spans="2:2" x14ac:dyDescent="0.3">
      <c r="B2877" s="86"/>
    </row>
    <row r="2878" spans="2:2" x14ac:dyDescent="0.3">
      <c r="B2878" s="86"/>
    </row>
    <row r="2879" spans="2:2" x14ac:dyDescent="0.3">
      <c r="B2879" s="86"/>
    </row>
    <row r="2880" spans="2:2" x14ac:dyDescent="0.3">
      <c r="B2880" s="86"/>
    </row>
    <row r="2881" spans="2:2" x14ac:dyDescent="0.3">
      <c r="B2881" s="86"/>
    </row>
    <row r="2882" spans="2:2" x14ac:dyDescent="0.3">
      <c r="B2882" s="86"/>
    </row>
    <row r="2883" spans="2:2" x14ac:dyDescent="0.3">
      <c r="B2883" s="86"/>
    </row>
    <row r="2884" spans="2:2" x14ac:dyDescent="0.3">
      <c r="B2884" s="86"/>
    </row>
    <row r="2885" spans="2:2" x14ac:dyDescent="0.3">
      <c r="B2885" s="86"/>
    </row>
    <row r="2886" spans="2:2" x14ac:dyDescent="0.3">
      <c r="B2886" s="86"/>
    </row>
    <row r="2887" spans="2:2" x14ac:dyDescent="0.3">
      <c r="B2887" s="86"/>
    </row>
    <row r="2888" spans="2:2" x14ac:dyDescent="0.3">
      <c r="B2888" s="86"/>
    </row>
    <row r="2889" spans="2:2" x14ac:dyDescent="0.3">
      <c r="B2889" s="86"/>
    </row>
    <row r="2890" spans="2:2" x14ac:dyDescent="0.3">
      <c r="B2890" s="86"/>
    </row>
    <row r="2891" spans="2:2" x14ac:dyDescent="0.3">
      <c r="B2891" s="86"/>
    </row>
    <row r="2892" spans="2:2" x14ac:dyDescent="0.3">
      <c r="B2892" s="86"/>
    </row>
    <row r="2893" spans="2:2" x14ac:dyDescent="0.3">
      <c r="B2893" s="86"/>
    </row>
    <row r="2894" spans="2:2" x14ac:dyDescent="0.3">
      <c r="B2894" s="86"/>
    </row>
    <row r="2895" spans="2:2" x14ac:dyDescent="0.3">
      <c r="B2895" s="86"/>
    </row>
    <row r="2896" spans="2:2" x14ac:dyDescent="0.3">
      <c r="B2896" s="86"/>
    </row>
    <row r="2897" spans="2:2" x14ac:dyDescent="0.3">
      <c r="B2897" s="86"/>
    </row>
    <row r="2898" spans="2:2" x14ac:dyDescent="0.3">
      <c r="B2898" s="86"/>
    </row>
    <row r="2899" spans="2:2" x14ac:dyDescent="0.3">
      <c r="B2899" s="86"/>
    </row>
    <row r="2900" spans="2:2" x14ac:dyDescent="0.3">
      <c r="B2900" s="86"/>
    </row>
    <row r="2901" spans="2:2" x14ac:dyDescent="0.3">
      <c r="B2901" s="86"/>
    </row>
    <row r="2902" spans="2:2" x14ac:dyDescent="0.3">
      <c r="B2902" s="86"/>
    </row>
    <row r="2903" spans="2:2" x14ac:dyDescent="0.3">
      <c r="B2903" s="86"/>
    </row>
    <row r="2904" spans="2:2" x14ac:dyDescent="0.3">
      <c r="B2904" s="86"/>
    </row>
    <row r="2905" spans="2:2" x14ac:dyDescent="0.3">
      <c r="B2905" s="86"/>
    </row>
    <row r="2906" spans="2:2" x14ac:dyDescent="0.3">
      <c r="B2906" s="86"/>
    </row>
    <row r="2907" spans="2:2" x14ac:dyDescent="0.3">
      <c r="B2907" s="86"/>
    </row>
    <row r="2908" spans="2:2" x14ac:dyDescent="0.3">
      <c r="B2908" s="86"/>
    </row>
    <row r="2909" spans="2:2" x14ac:dyDescent="0.3">
      <c r="B2909" s="86"/>
    </row>
    <row r="2910" spans="2:2" x14ac:dyDescent="0.3">
      <c r="B2910" s="86"/>
    </row>
    <row r="2911" spans="2:2" x14ac:dyDescent="0.3">
      <c r="B2911" s="86"/>
    </row>
    <row r="2912" spans="2:2" x14ac:dyDescent="0.3">
      <c r="B2912" s="86"/>
    </row>
    <row r="2913" spans="2:2" x14ac:dyDescent="0.3">
      <c r="B2913" s="86"/>
    </row>
    <row r="2914" spans="2:2" x14ac:dyDescent="0.3">
      <c r="B2914" s="86"/>
    </row>
    <row r="2915" spans="2:2" x14ac:dyDescent="0.3">
      <c r="B2915" s="86"/>
    </row>
    <row r="2916" spans="2:2" x14ac:dyDescent="0.3">
      <c r="B2916" s="86"/>
    </row>
    <row r="2917" spans="2:2" x14ac:dyDescent="0.3">
      <c r="B2917" s="86"/>
    </row>
    <row r="2918" spans="2:2" x14ac:dyDescent="0.3">
      <c r="B2918" s="86"/>
    </row>
    <row r="2919" spans="2:2" x14ac:dyDescent="0.3">
      <c r="B2919" s="86"/>
    </row>
    <row r="2920" spans="2:2" x14ac:dyDescent="0.3">
      <c r="B2920" s="86"/>
    </row>
    <row r="2921" spans="2:2" x14ac:dyDescent="0.3">
      <c r="B2921" s="86"/>
    </row>
    <row r="2922" spans="2:2" x14ac:dyDescent="0.3">
      <c r="B2922" s="86"/>
    </row>
    <row r="2923" spans="2:2" x14ac:dyDescent="0.3">
      <c r="B2923" s="86"/>
    </row>
    <row r="2924" spans="2:2" x14ac:dyDescent="0.3">
      <c r="B2924" s="86"/>
    </row>
    <row r="2925" spans="2:2" x14ac:dyDescent="0.3">
      <c r="B2925" s="86"/>
    </row>
    <row r="2926" spans="2:2" x14ac:dyDescent="0.3">
      <c r="B2926" s="86"/>
    </row>
    <row r="2927" spans="2:2" x14ac:dyDescent="0.3">
      <c r="B2927" s="86"/>
    </row>
    <row r="2928" spans="2:2" x14ac:dyDescent="0.3">
      <c r="B2928" s="86"/>
    </row>
    <row r="2929" spans="2:2" x14ac:dyDescent="0.3">
      <c r="B2929" s="86"/>
    </row>
    <row r="2930" spans="2:2" x14ac:dyDescent="0.3">
      <c r="B2930" s="86"/>
    </row>
    <row r="2931" spans="2:2" x14ac:dyDescent="0.3">
      <c r="B2931" s="86"/>
    </row>
    <row r="2932" spans="2:2" x14ac:dyDescent="0.3">
      <c r="B2932" s="86"/>
    </row>
    <row r="2933" spans="2:2" x14ac:dyDescent="0.3">
      <c r="B2933" s="86"/>
    </row>
    <row r="2934" spans="2:2" x14ac:dyDescent="0.3">
      <c r="B2934" s="86"/>
    </row>
    <row r="2935" spans="2:2" x14ac:dyDescent="0.3">
      <c r="B2935" s="86"/>
    </row>
    <row r="2936" spans="2:2" x14ac:dyDescent="0.3">
      <c r="B2936" s="86"/>
    </row>
    <row r="2937" spans="2:2" x14ac:dyDescent="0.3">
      <c r="B2937" s="86"/>
    </row>
    <row r="2938" spans="2:2" x14ac:dyDescent="0.3">
      <c r="B2938" s="86"/>
    </row>
    <row r="2939" spans="2:2" x14ac:dyDescent="0.3">
      <c r="B2939" s="86"/>
    </row>
    <row r="2940" spans="2:2" x14ac:dyDescent="0.3">
      <c r="B2940" s="86"/>
    </row>
    <row r="2941" spans="2:2" x14ac:dyDescent="0.3">
      <c r="B2941" s="86"/>
    </row>
    <row r="2942" spans="2:2" x14ac:dyDescent="0.3">
      <c r="B2942" s="86"/>
    </row>
    <row r="2943" spans="2:2" x14ac:dyDescent="0.3">
      <c r="B2943" s="86"/>
    </row>
    <row r="2944" spans="2:2" x14ac:dyDescent="0.3">
      <c r="B2944" s="86"/>
    </row>
    <row r="2945" spans="2:2" x14ac:dyDescent="0.3">
      <c r="B2945" s="86"/>
    </row>
    <row r="2946" spans="2:2" x14ac:dyDescent="0.3">
      <c r="B2946" s="86"/>
    </row>
    <row r="2947" spans="2:2" x14ac:dyDescent="0.3">
      <c r="B2947" s="86"/>
    </row>
    <row r="2948" spans="2:2" x14ac:dyDescent="0.3">
      <c r="B2948" s="86"/>
    </row>
    <row r="2949" spans="2:2" x14ac:dyDescent="0.3">
      <c r="B2949" s="86"/>
    </row>
    <row r="2950" spans="2:2" x14ac:dyDescent="0.3">
      <c r="B2950" s="86"/>
    </row>
    <row r="2951" spans="2:2" x14ac:dyDescent="0.3">
      <c r="B2951" s="86"/>
    </row>
    <row r="2952" spans="2:2" x14ac:dyDescent="0.3">
      <c r="B2952" s="86"/>
    </row>
    <row r="2953" spans="2:2" x14ac:dyDescent="0.3">
      <c r="B2953" s="86"/>
    </row>
    <row r="2954" spans="2:2" x14ac:dyDescent="0.3">
      <c r="B2954" s="86"/>
    </row>
    <row r="2955" spans="2:2" x14ac:dyDescent="0.3">
      <c r="B2955" s="86"/>
    </row>
    <row r="2956" spans="2:2" x14ac:dyDescent="0.3">
      <c r="B2956" s="86"/>
    </row>
    <row r="2957" spans="2:2" x14ac:dyDescent="0.3">
      <c r="B2957" s="86"/>
    </row>
    <row r="2958" spans="2:2" x14ac:dyDescent="0.3">
      <c r="B2958" s="86"/>
    </row>
    <row r="2959" spans="2:2" x14ac:dyDescent="0.3">
      <c r="B2959" s="86"/>
    </row>
    <row r="2960" spans="2:2" x14ac:dyDescent="0.3">
      <c r="B2960" s="86"/>
    </row>
    <row r="2961" spans="2:2" x14ac:dyDescent="0.3">
      <c r="B2961" s="86"/>
    </row>
    <row r="2962" spans="2:2" x14ac:dyDescent="0.3">
      <c r="B2962" s="86"/>
    </row>
    <row r="2963" spans="2:2" x14ac:dyDescent="0.3">
      <c r="B2963" s="86"/>
    </row>
    <row r="2964" spans="2:2" x14ac:dyDescent="0.3">
      <c r="B2964" s="86"/>
    </row>
    <row r="2965" spans="2:2" x14ac:dyDescent="0.3">
      <c r="B2965" s="86"/>
    </row>
    <row r="2966" spans="2:2" x14ac:dyDescent="0.3">
      <c r="B2966" s="86"/>
    </row>
    <row r="2967" spans="2:2" x14ac:dyDescent="0.3">
      <c r="B2967" s="86"/>
    </row>
    <row r="2968" spans="2:2" x14ac:dyDescent="0.3">
      <c r="B2968" s="86"/>
    </row>
    <row r="2969" spans="2:2" x14ac:dyDescent="0.3">
      <c r="B2969" s="86"/>
    </row>
    <row r="2970" spans="2:2" x14ac:dyDescent="0.3">
      <c r="B2970" s="86"/>
    </row>
    <row r="2971" spans="2:2" x14ac:dyDescent="0.3">
      <c r="B2971" s="86"/>
    </row>
    <row r="2972" spans="2:2" x14ac:dyDescent="0.3">
      <c r="B2972" s="86"/>
    </row>
    <row r="2973" spans="2:2" x14ac:dyDescent="0.3">
      <c r="B2973" s="86"/>
    </row>
    <row r="2974" spans="2:2" x14ac:dyDescent="0.3">
      <c r="B2974" s="86"/>
    </row>
    <row r="2975" spans="2:2" x14ac:dyDescent="0.3">
      <c r="B2975" s="86"/>
    </row>
    <row r="2976" spans="2:2" x14ac:dyDescent="0.3">
      <c r="B2976" s="86"/>
    </row>
    <row r="2977" spans="2:2" x14ac:dyDescent="0.3">
      <c r="B2977" s="86"/>
    </row>
    <row r="2978" spans="2:2" x14ac:dyDescent="0.3">
      <c r="B2978" s="86"/>
    </row>
    <row r="2979" spans="2:2" x14ac:dyDescent="0.3">
      <c r="B2979" s="86"/>
    </row>
    <row r="2980" spans="2:2" x14ac:dyDescent="0.3">
      <c r="B2980" s="86"/>
    </row>
    <row r="2981" spans="2:2" x14ac:dyDescent="0.3">
      <c r="B2981" s="86"/>
    </row>
    <row r="2982" spans="2:2" x14ac:dyDescent="0.3">
      <c r="B2982" s="86"/>
    </row>
    <row r="2983" spans="2:2" x14ac:dyDescent="0.3">
      <c r="B2983" s="86"/>
    </row>
    <row r="2984" spans="2:2" x14ac:dyDescent="0.3">
      <c r="B2984" s="86"/>
    </row>
    <row r="2985" spans="2:2" x14ac:dyDescent="0.3">
      <c r="B2985" s="86"/>
    </row>
    <row r="2986" spans="2:2" x14ac:dyDescent="0.3">
      <c r="B2986" s="86"/>
    </row>
    <row r="2987" spans="2:2" x14ac:dyDescent="0.3">
      <c r="B2987" s="86"/>
    </row>
    <row r="2988" spans="2:2" x14ac:dyDescent="0.3">
      <c r="B2988" s="86"/>
    </row>
    <row r="2989" spans="2:2" x14ac:dyDescent="0.3">
      <c r="B2989" s="86"/>
    </row>
    <row r="2990" spans="2:2" x14ac:dyDescent="0.3">
      <c r="B2990" s="86"/>
    </row>
    <row r="2991" spans="2:2" x14ac:dyDescent="0.3">
      <c r="B2991" s="86"/>
    </row>
    <row r="2992" spans="2:2" x14ac:dyDescent="0.3">
      <c r="B2992" s="86"/>
    </row>
    <row r="2993" spans="2:2" x14ac:dyDescent="0.3">
      <c r="B2993" s="86"/>
    </row>
    <row r="2994" spans="2:2" x14ac:dyDescent="0.3">
      <c r="B2994" s="86"/>
    </row>
    <row r="2995" spans="2:2" x14ac:dyDescent="0.3">
      <c r="B2995" s="86"/>
    </row>
    <row r="2996" spans="2:2" x14ac:dyDescent="0.3">
      <c r="B2996" s="86"/>
    </row>
    <row r="2997" spans="2:2" x14ac:dyDescent="0.3">
      <c r="B2997" s="86"/>
    </row>
    <row r="2998" spans="2:2" x14ac:dyDescent="0.3">
      <c r="B2998" s="86"/>
    </row>
    <row r="2999" spans="2:2" x14ac:dyDescent="0.3">
      <c r="B2999" s="86"/>
    </row>
    <row r="3000" spans="2:2" x14ac:dyDescent="0.3">
      <c r="B3000" s="86"/>
    </row>
    <row r="3001" spans="2:2" x14ac:dyDescent="0.3">
      <c r="B3001" s="86"/>
    </row>
    <row r="3002" spans="2:2" x14ac:dyDescent="0.3">
      <c r="B3002" s="86"/>
    </row>
    <row r="3003" spans="2:2" x14ac:dyDescent="0.3">
      <c r="B3003" s="86"/>
    </row>
    <row r="3004" spans="2:2" x14ac:dyDescent="0.3">
      <c r="B3004" s="86"/>
    </row>
    <row r="3005" spans="2:2" x14ac:dyDescent="0.3">
      <c r="B3005" s="86"/>
    </row>
    <row r="3006" spans="2:2" x14ac:dyDescent="0.3">
      <c r="B3006" s="86"/>
    </row>
  </sheetData>
  <sheetProtection algorithmName="SHA-512" hashValue="PKSUmhkZ1D5ssd8vjy2bKiQnCzcSUgMzZgIBOHjEhEFD081KXmB4A5vFyM2iuZAtL258P5ap/bUsoHVRkCuxNQ==" saltValue="Ma+nd1cjrsYz8pEBNu6a/w==" spinCount="100000" sheet="1" objects="1" scenarios="1"/>
  <autoFilter ref="A1:J1" xr:uid="{00000000-0009-0000-0000-000001000000}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4"/>
  <sheetViews>
    <sheetView zoomScale="75" workbookViewId="0">
      <pane ySplit="2" topLeftCell="A3" activePane="bottomLeft" state="frozen"/>
      <selection activeCell="I22" sqref="I22"/>
      <selection pane="bottomLeft" activeCell="A3" sqref="A3"/>
    </sheetView>
  </sheetViews>
  <sheetFormatPr defaultColWidth="9.109375" defaultRowHeight="13.8" x14ac:dyDescent="0.25"/>
  <cols>
    <col min="1" max="1" width="9.109375" style="80"/>
    <col min="2" max="2" width="10" style="10" customWidth="1"/>
    <col min="3" max="3" width="13.109375" style="13" customWidth="1"/>
    <col min="4" max="4" width="10.6640625" style="16" customWidth="1"/>
    <col min="5" max="5" width="76" style="16" customWidth="1"/>
    <col min="6" max="6" width="11.109375" style="3" bestFit="1" customWidth="1"/>
    <col min="7" max="7" width="12.33203125" style="3" customWidth="1"/>
    <col min="8" max="8" width="11.88671875" style="3" customWidth="1"/>
    <col min="9" max="9" width="12.33203125" style="3" customWidth="1"/>
    <col min="10" max="11" width="9.109375" style="3"/>
    <col min="12" max="12" width="38" style="3" customWidth="1"/>
    <col min="13" max="16384" width="9.109375" style="3"/>
  </cols>
  <sheetData>
    <row r="1" spans="1:12" ht="25.5" customHeight="1" x14ac:dyDescent="0.25">
      <c r="A1" s="76" t="s">
        <v>0</v>
      </c>
      <c r="B1" s="6" t="s">
        <v>1</v>
      </c>
      <c r="C1" s="11" t="s">
        <v>2</v>
      </c>
      <c r="D1" s="6" t="s">
        <v>13</v>
      </c>
      <c r="E1" s="14" t="s">
        <v>3</v>
      </c>
      <c r="F1" s="1" t="s">
        <v>4</v>
      </c>
      <c r="G1" s="2" t="s">
        <v>5</v>
      </c>
      <c r="H1" s="2" t="s">
        <v>6</v>
      </c>
      <c r="I1" s="2" t="s">
        <v>7</v>
      </c>
      <c r="K1" s="82" t="s">
        <v>13</v>
      </c>
      <c r="L1" s="81" t="s">
        <v>14</v>
      </c>
    </row>
    <row r="2" spans="1:12" x14ac:dyDescent="0.25">
      <c r="A2" s="77"/>
      <c r="B2" s="7"/>
      <c r="C2" s="12"/>
      <c r="D2" s="15"/>
      <c r="E2" s="15" t="s">
        <v>8</v>
      </c>
      <c r="F2" s="48">
        <f>SUM(F3:F898)</f>
        <v>0</v>
      </c>
      <c r="G2" s="48">
        <f>SUM(G3:G898)</f>
        <v>0</v>
      </c>
      <c r="H2" s="48">
        <f>SUM(H3:H898)</f>
        <v>0</v>
      </c>
      <c r="I2" s="48">
        <f>SUM(I3:I898)</f>
        <v>0</v>
      </c>
      <c r="J2" s="4"/>
      <c r="K2" s="82" t="s">
        <v>15</v>
      </c>
      <c r="L2" s="81" t="s">
        <v>16</v>
      </c>
    </row>
    <row r="3" spans="1:12" ht="14.1" customHeight="1" x14ac:dyDescent="0.25">
      <c r="A3" s="78"/>
      <c r="B3" s="8"/>
      <c r="C3" s="5" t="str">
        <f>IF(A3=""," ",VLOOKUP($A3,'24.01.21-13.02.21'!$A:$J,2,FALSE))</f>
        <v xml:space="preserve"> </v>
      </c>
      <c r="D3" s="18" t="str">
        <f>IF(A3=""," ",VLOOKUP($A3,'24.01.21-13.02.21'!$A:$J,4,FALSE))</f>
        <v xml:space="preserve"> </v>
      </c>
      <c r="E3" s="17" t="str">
        <f>IF(A3=""," ",VLOOKUP($A3,'24.01.21-13.02.21'!$A:$J,6,FALSE))</f>
        <v xml:space="preserve"> </v>
      </c>
      <c r="F3" s="18" t="str">
        <f>IF(A3=""," ",B3*VLOOKUP($A3,'24.01.21-13.02.21'!$A:$J,7,FALSE))</f>
        <v xml:space="preserve"> </v>
      </c>
      <c r="G3" s="18" t="str">
        <f>IF(A3=""," ",B3*VLOOKUP($A3,'24.01.21-13.02.21'!$A:$J,8,FALSE))</f>
        <v xml:space="preserve"> </v>
      </c>
      <c r="H3" s="18" t="str">
        <f>IF(A3=""," ",B3*VLOOKUP($A3,'24.01.21-13.02.21'!$A:$J,9,FALSE))</f>
        <v xml:space="preserve"> </v>
      </c>
      <c r="I3" s="18" t="str">
        <f>IF(A3=""," ",B3*VLOOKUP($A3,'24.01.21-13.02.21'!$A:$J,10,FALSE))</f>
        <v xml:space="preserve"> </v>
      </c>
    </row>
    <row r="4" spans="1:12" ht="14.1" customHeight="1" x14ac:dyDescent="0.25">
      <c r="A4" s="78"/>
      <c r="B4" s="8"/>
      <c r="C4" s="5" t="str">
        <f>IF(A4=""," ",VLOOKUP($A4,'24.01.21-13.02.21'!$A:$J,2,FALSE))</f>
        <v xml:space="preserve"> </v>
      </c>
      <c r="D4" s="18" t="str">
        <f>IF(A4=""," ",VLOOKUP($A4,'24.01.21-13.02.21'!$A:$J,4,FALSE))</f>
        <v xml:space="preserve"> </v>
      </c>
      <c r="E4" s="17" t="str">
        <f>IF(A4=""," ",VLOOKUP($A4,'24.01.21-13.02.21'!$A:$J,6,FALSE))</f>
        <v xml:space="preserve"> </v>
      </c>
      <c r="F4" s="18" t="str">
        <f>IF(A4=""," ",B4*VLOOKUP($A4,'24.01.21-13.02.21'!$A:$J,7,FALSE))</f>
        <v xml:space="preserve"> </v>
      </c>
      <c r="G4" s="18" t="str">
        <f>IF(A4=""," ",B4*VLOOKUP($A4,'24.01.21-13.02.21'!$A:$J,8,FALSE))</f>
        <v xml:space="preserve"> </v>
      </c>
      <c r="H4" s="18" t="str">
        <f>IF(A4=""," ",B4*VLOOKUP($A4,'24.01.21-13.02.21'!$A:$J,9,FALSE))</f>
        <v xml:space="preserve"> </v>
      </c>
      <c r="I4" s="18" t="str">
        <f>IF(A4=""," ",B4*VLOOKUP($A4,'24.01.21-13.02.21'!$A:$J,10,FALSE))</f>
        <v xml:space="preserve"> </v>
      </c>
    </row>
    <row r="5" spans="1:12" ht="14.1" customHeight="1" x14ac:dyDescent="0.25">
      <c r="A5" s="78"/>
      <c r="B5" s="8"/>
      <c r="C5" s="5" t="str">
        <f>IF(A5=""," ",VLOOKUP($A5,'24.01.21-13.02.21'!$A:$J,2,FALSE))</f>
        <v xml:space="preserve"> </v>
      </c>
      <c r="D5" s="18" t="str">
        <f>IF(A5=""," ",VLOOKUP($A5,'24.01.21-13.02.21'!$A:$J,4,FALSE))</f>
        <v xml:space="preserve"> </v>
      </c>
      <c r="E5" s="17" t="str">
        <f>IF(A5=""," ",VLOOKUP($A5,'24.01.21-13.02.21'!$A:$J,6,FALSE))</f>
        <v xml:space="preserve"> </v>
      </c>
      <c r="F5" s="18" t="str">
        <f>IF(A5=""," ",B5*VLOOKUP($A5,'24.01.21-13.02.21'!$A:$J,7,FALSE))</f>
        <v xml:space="preserve"> </v>
      </c>
      <c r="G5" s="18" t="str">
        <f>IF(A5=""," ",B5*VLOOKUP($A5,'24.01.21-13.02.21'!$A:$J,8,FALSE))</f>
        <v xml:space="preserve"> </v>
      </c>
      <c r="H5" s="18" t="str">
        <f>IF(A5=""," ",B5*VLOOKUP($A5,'24.01.21-13.02.21'!$A:$J,9,FALSE))</f>
        <v xml:space="preserve"> </v>
      </c>
      <c r="I5" s="18" t="str">
        <f>IF(A5=""," ",B5*VLOOKUP($A5,'24.01.21-13.02.21'!$A:$J,10,FALSE))</f>
        <v xml:space="preserve"> </v>
      </c>
    </row>
    <row r="6" spans="1:12" ht="14.1" customHeight="1" x14ac:dyDescent="0.25">
      <c r="A6" s="78"/>
      <c r="B6" s="8"/>
      <c r="C6" s="5" t="str">
        <f>IF(A6=""," ",VLOOKUP($A6,'24.01.21-13.02.21'!$A:$J,2,FALSE))</f>
        <v xml:space="preserve"> </v>
      </c>
      <c r="D6" s="18" t="str">
        <f>IF(A6=""," ",VLOOKUP($A6,'24.01.21-13.02.21'!$A:$J,4,FALSE))</f>
        <v xml:space="preserve"> </v>
      </c>
      <c r="E6" s="17" t="str">
        <f>IF(A6=""," ",VLOOKUP($A6,'24.01.21-13.02.21'!$A:$J,6,FALSE))</f>
        <v xml:space="preserve"> </v>
      </c>
      <c r="F6" s="18" t="str">
        <f>IF(A6=""," ",B6*VLOOKUP($A6,'24.01.21-13.02.21'!$A:$J,7,FALSE))</f>
        <v xml:space="preserve"> </v>
      </c>
      <c r="G6" s="18" t="str">
        <f>IF(A6=""," ",B6*VLOOKUP($A6,'24.01.21-13.02.21'!$A:$J,8,FALSE))</f>
        <v xml:space="preserve"> </v>
      </c>
      <c r="H6" s="18" t="str">
        <f>IF(A6=""," ",B6*VLOOKUP($A6,'24.01.21-13.02.21'!$A:$J,9,FALSE))</f>
        <v xml:space="preserve"> </v>
      </c>
      <c r="I6" s="18" t="str">
        <f>IF(A6=""," ",B6*VLOOKUP($A6,'24.01.21-13.02.21'!$A:$J,10,FALSE))</f>
        <v xml:space="preserve"> </v>
      </c>
    </row>
    <row r="7" spans="1:12" ht="14.1" customHeight="1" x14ac:dyDescent="0.25">
      <c r="A7" s="78"/>
      <c r="B7" s="8"/>
      <c r="C7" s="5" t="str">
        <f>IF(A7=""," ",VLOOKUP($A7,'24.01.21-13.02.21'!$A:$J,2,FALSE))</f>
        <v xml:space="preserve"> </v>
      </c>
      <c r="D7" s="18" t="str">
        <f>IF(A7=""," ",VLOOKUP($A7,'24.01.21-13.02.21'!$A:$J,4,FALSE))</f>
        <v xml:space="preserve"> </v>
      </c>
      <c r="E7" s="17" t="str">
        <f>IF(A7=""," ",VLOOKUP($A7,'24.01.21-13.02.21'!$A:$J,6,FALSE))</f>
        <v xml:space="preserve"> </v>
      </c>
      <c r="F7" s="18" t="str">
        <f>IF(A7=""," ",B7*VLOOKUP($A7,'24.01.21-13.02.21'!$A:$J,7,FALSE))</f>
        <v xml:space="preserve"> </v>
      </c>
      <c r="G7" s="18" t="str">
        <f>IF(A7=""," ",B7*VLOOKUP($A7,'24.01.21-13.02.21'!$A:$J,8,FALSE))</f>
        <v xml:space="preserve"> </v>
      </c>
      <c r="H7" s="18" t="str">
        <f>IF(A7=""," ",B7*VLOOKUP($A7,'24.01.21-13.02.21'!$A:$J,9,FALSE))</f>
        <v xml:space="preserve"> </v>
      </c>
      <c r="I7" s="18" t="str">
        <f>IF(A7=""," ",B7*VLOOKUP($A7,'24.01.21-13.02.21'!$A:$J,10,FALSE))</f>
        <v xml:space="preserve"> </v>
      </c>
    </row>
    <row r="8" spans="1:12" ht="14.1" customHeight="1" x14ac:dyDescent="0.25">
      <c r="A8" s="78"/>
      <c r="B8" s="8"/>
      <c r="C8" s="5" t="str">
        <f>IF(A8=""," ",VLOOKUP($A8,'24.01.21-13.02.21'!$A:$J,2,FALSE))</f>
        <v xml:space="preserve"> </v>
      </c>
      <c r="D8" s="18" t="str">
        <f>IF(A8=""," ",VLOOKUP($A8,'24.01.21-13.02.21'!$A:$J,4,FALSE))</f>
        <v xml:space="preserve"> </v>
      </c>
      <c r="E8" s="17" t="str">
        <f>IF(A8=""," ",VLOOKUP($A8,'24.01.21-13.02.21'!$A:$J,6,FALSE))</f>
        <v xml:space="preserve"> </v>
      </c>
      <c r="F8" s="18" t="str">
        <f>IF(A8=""," ",B8*VLOOKUP($A8,'24.01.21-13.02.21'!$A:$J,7,FALSE))</f>
        <v xml:space="preserve"> </v>
      </c>
      <c r="G8" s="18" t="str">
        <f>IF(A8=""," ",B8*VLOOKUP($A8,'24.01.21-13.02.21'!$A:$J,8,FALSE))</f>
        <v xml:space="preserve"> </v>
      </c>
      <c r="H8" s="18" t="str">
        <f>IF(A8=""," ",B8*VLOOKUP($A8,'24.01.21-13.02.21'!$A:$J,9,FALSE))</f>
        <v xml:space="preserve"> </v>
      </c>
      <c r="I8" s="18" t="str">
        <f>IF(A8=""," ",B8*VLOOKUP($A8,'24.01.21-13.02.21'!$A:$J,10,FALSE))</f>
        <v xml:space="preserve"> </v>
      </c>
    </row>
    <row r="9" spans="1:12" ht="14.1" customHeight="1" x14ac:dyDescent="0.25">
      <c r="A9" s="78"/>
      <c r="B9" s="8"/>
      <c r="C9" s="5" t="str">
        <f>IF(A9=""," ",VLOOKUP($A9,'24.01.21-13.02.21'!$A:$J,2,FALSE))</f>
        <v xml:space="preserve"> </v>
      </c>
      <c r="D9" s="18" t="str">
        <f>IF(A9=""," ",VLOOKUP($A9,'24.01.21-13.02.21'!$A:$J,4,FALSE))</f>
        <v xml:space="preserve"> </v>
      </c>
      <c r="E9" s="17" t="str">
        <f>IF(A9=""," ",VLOOKUP($A9,'24.01.21-13.02.21'!$A:$J,6,FALSE))</f>
        <v xml:space="preserve"> </v>
      </c>
      <c r="F9" s="18" t="str">
        <f>IF(A9=""," ",B9*VLOOKUP($A9,'24.01.21-13.02.21'!$A:$J,7,FALSE))</f>
        <v xml:space="preserve"> </v>
      </c>
      <c r="G9" s="18" t="str">
        <f>IF(A9=""," ",B9*VLOOKUP($A9,'24.01.21-13.02.21'!$A:$J,8,FALSE))</f>
        <v xml:space="preserve"> </v>
      </c>
      <c r="H9" s="18" t="str">
        <f>IF(A9=""," ",B9*VLOOKUP($A9,'24.01.21-13.02.21'!$A:$J,9,FALSE))</f>
        <v xml:space="preserve"> </v>
      </c>
      <c r="I9" s="18" t="str">
        <f>IF(A9=""," ",B9*VLOOKUP($A9,'24.01.21-13.02.21'!$A:$J,10,FALSE))</f>
        <v xml:space="preserve"> </v>
      </c>
    </row>
    <row r="10" spans="1:12" ht="14.1" customHeight="1" x14ac:dyDescent="0.25">
      <c r="A10" s="78"/>
      <c r="B10" s="8"/>
      <c r="C10" s="5" t="str">
        <f>IF(A10=""," ",VLOOKUP($A10,'24.01.21-13.02.21'!$A:$J,2,FALSE))</f>
        <v xml:space="preserve"> </v>
      </c>
      <c r="D10" s="18" t="str">
        <f>IF(A10=""," ",VLOOKUP($A10,'24.01.21-13.02.21'!$A:$J,4,FALSE))</f>
        <v xml:space="preserve"> </v>
      </c>
      <c r="E10" s="17" t="str">
        <f>IF(A10=""," ",VLOOKUP($A10,'24.01.21-13.02.21'!$A:$J,6,FALSE))</f>
        <v xml:space="preserve"> </v>
      </c>
      <c r="F10" s="18" t="str">
        <f>IF(A10=""," ",B10*VLOOKUP($A10,'24.01.21-13.02.21'!$A:$J,7,FALSE))</f>
        <v xml:space="preserve"> </v>
      </c>
      <c r="G10" s="18" t="str">
        <f>IF(A10=""," ",B10*VLOOKUP($A10,'24.01.21-13.02.21'!$A:$J,8,FALSE))</f>
        <v xml:space="preserve"> </v>
      </c>
      <c r="H10" s="18" t="str">
        <f>IF(A10=""," ",B10*VLOOKUP($A10,'24.01.21-13.02.21'!$A:$J,9,FALSE))</f>
        <v xml:space="preserve"> </v>
      </c>
      <c r="I10" s="18" t="str">
        <f>IF(A10=""," ",B10*VLOOKUP($A10,'24.01.21-13.02.21'!$A:$J,10,FALSE))</f>
        <v xml:space="preserve"> </v>
      </c>
    </row>
    <row r="11" spans="1:12" ht="14.1" customHeight="1" x14ac:dyDescent="0.25">
      <c r="A11" s="78"/>
      <c r="B11" s="8"/>
      <c r="C11" s="5" t="str">
        <f>IF(A11=""," ",VLOOKUP($A11,'24.01.21-13.02.21'!$A:$J,2,FALSE))</f>
        <v xml:space="preserve"> </v>
      </c>
      <c r="D11" s="18" t="str">
        <f>IF(A11=""," ",VLOOKUP($A11,'24.01.21-13.02.21'!$A:$J,4,FALSE))</f>
        <v xml:space="preserve"> </v>
      </c>
      <c r="E11" s="17" t="str">
        <f>IF(A11=""," ",VLOOKUP($A11,'24.01.21-13.02.21'!$A:$J,6,FALSE))</f>
        <v xml:space="preserve"> </v>
      </c>
      <c r="F11" s="18" t="str">
        <f>IF(A11=""," ",B11*VLOOKUP($A11,'24.01.21-13.02.21'!$A:$J,7,FALSE))</f>
        <v xml:space="preserve"> </v>
      </c>
      <c r="G11" s="18" t="str">
        <f>IF(A11=""," ",B11*VLOOKUP($A11,'24.01.21-13.02.21'!$A:$J,8,FALSE))</f>
        <v xml:space="preserve"> </v>
      </c>
      <c r="H11" s="18" t="str">
        <f>IF(A11=""," ",B11*VLOOKUP($A11,'24.01.21-13.02.21'!$A:$J,9,FALSE))</f>
        <v xml:space="preserve"> </v>
      </c>
      <c r="I11" s="18" t="str">
        <f>IF(A11=""," ",B11*VLOOKUP($A11,'24.01.21-13.02.21'!$A:$J,10,FALSE))</f>
        <v xml:space="preserve"> </v>
      </c>
    </row>
    <row r="12" spans="1:12" ht="14.1" customHeight="1" x14ac:dyDescent="0.25">
      <c r="A12" s="78"/>
      <c r="B12" s="8"/>
      <c r="C12" s="5" t="str">
        <f>IF(A12=""," ",VLOOKUP($A12,'24.01.21-13.02.21'!$A:$J,2,FALSE))</f>
        <v xml:space="preserve"> </v>
      </c>
      <c r="D12" s="18" t="str">
        <f>IF(A12=""," ",VLOOKUP($A12,'24.01.21-13.02.21'!$A:$J,4,FALSE))</f>
        <v xml:space="preserve"> </v>
      </c>
      <c r="E12" s="17" t="str">
        <f>IF(A12=""," ",VLOOKUP($A12,'24.01.21-13.02.21'!$A:$J,6,FALSE))</f>
        <v xml:space="preserve"> </v>
      </c>
      <c r="F12" s="18" t="str">
        <f>IF(A12=""," ",B12*VLOOKUP($A12,'24.01.21-13.02.21'!$A:$J,7,FALSE))</f>
        <v xml:space="preserve"> </v>
      </c>
      <c r="G12" s="18" t="str">
        <f>IF(A12=""," ",B12*VLOOKUP($A12,'24.01.21-13.02.21'!$A:$J,8,FALSE))</f>
        <v xml:space="preserve"> </v>
      </c>
      <c r="H12" s="18" t="str">
        <f>IF(A12=""," ",B12*VLOOKUP($A12,'24.01.21-13.02.21'!$A:$J,9,FALSE))</f>
        <v xml:space="preserve"> </v>
      </c>
      <c r="I12" s="18" t="str">
        <f>IF(A12=""," ",B12*VLOOKUP($A12,'24.01.21-13.02.21'!$A:$J,10,FALSE))</f>
        <v xml:space="preserve"> </v>
      </c>
    </row>
    <row r="13" spans="1:12" ht="14.1" customHeight="1" x14ac:dyDescent="0.25">
      <c r="A13" s="78"/>
      <c r="B13" s="8"/>
      <c r="C13" s="5" t="str">
        <f>IF(A13=""," ",VLOOKUP($A13,'24.01.21-13.02.21'!$A:$J,2,FALSE))</f>
        <v xml:space="preserve"> </v>
      </c>
      <c r="D13" s="18" t="str">
        <f>IF(A13=""," ",VLOOKUP($A13,'24.01.21-13.02.21'!$A:$J,4,FALSE))</f>
        <v xml:space="preserve"> </v>
      </c>
      <c r="E13" s="17" t="str">
        <f>IF(A13=""," ",VLOOKUP($A13,'24.01.21-13.02.21'!$A:$J,6,FALSE))</f>
        <v xml:space="preserve"> </v>
      </c>
      <c r="F13" s="18" t="str">
        <f>IF(A13=""," ",B13*VLOOKUP($A13,'24.01.21-13.02.21'!$A:$J,7,FALSE))</f>
        <v xml:space="preserve"> </v>
      </c>
      <c r="G13" s="18" t="str">
        <f>IF(A13=""," ",B13*VLOOKUP($A13,'24.01.21-13.02.21'!$A:$J,8,FALSE))</f>
        <v xml:space="preserve"> </v>
      </c>
      <c r="H13" s="18" t="str">
        <f>IF(A13=""," ",B13*VLOOKUP($A13,'24.01.21-13.02.21'!$A:$J,9,FALSE))</f>
        <v xml:space="preserve"> </v>
      </c>
      <c r="I13" s="18" t="str">
        <f>IF(A13=""," ",B13*VLOOKUP($A13,'24.01.21-13.02.21'!$A:$J,10,FALSE))</f>
        <v xml:space="preserve"> </v>
      </c>
    </row>
    <row r="14" spans="1:12" ht="14.1" customHeight="1" x14ac:dyDescent="0.25">
      <c r="A14" s="78"/>
      <c r="B14" s="8"/>
      <c r="C14" s="5" t="str">
        <f>IF(A14=""," ",VLOOKUP($A14,'24.01.21-13.02.21'!$A:$J,2,FALSE))</f>
        <v xml:space="preserve"> </v>
      </c>
      <c r="D14" s="18" t="str">
        <f>IF(A14=""," ",VLOOKUP($A14,'24.01.21-13.02.21'!$A:$J,4,FALSE))</f>
        <v xml:space="preserve"> </v>
      </c>
      <c r="E14" s="17" t="str">
        <f>IF(A14=""," ",VLOOKUP($A14,'24.01.21-13.02.21'!$A:$J,6,FALSE))</f>
        <v xml:space="preserve"> </v>
      </c>
      <c r="F14" s="18" t="str">
        <f>IF(A14=""," ",B14*VLOOKUP($A14,'24.01.21-13.02.21'!$A:$J,7,FALSE))</f>
        <v xml:space="preserve"> </v>
      </c>
      <c r="G14" s="18" t="str">
        <f>IF(A14=""," ",B14*VLOOKUP($A14,'24.01.21-13.02.21'!$A:$J,8,FALSE))</f>
        <v xml:space="preserve"> </v>
      </c>
      <c r="H14" s="18" t="str">
        <f>IF(A14=""," ",B14*VLOOKUP($A14,'24.01.21-13.02.21'!$A:$J,9,FALSE))</f>
        <v xml:space="preserve"> </v>
      </c>
      <c r="I14" s="18" t="str">
        <f>IF(A14=""," ",B14*VLOOKUP($A14,'24.01.21-13.02.21'!$A:$J,10,FALSE))</f>
        <v xml:space="preserve"> </v>
      </c>
    </row>
    <row r="15" spans="1:12" ht="14.1" customHeight="1" x14ac:dyDescent="0.25">
      <c r="A15" s="78"/>
      <c r="B15" s="8"/>
      <c r="C15" s="5" t="str">
        <f>IF(A15=""," ",VLOOKUP($A15,'24.01.21-13.02.21'!$A:$J,2,FALSE))</f>
        <v xml:space="preserve"> </v>
      </c>
      <c r="D15" s="18" t="str">
        <f>IF(A15=""," ",VLOOKUP($A15,'24.01.21-13.02.21'!$A:$J,4,FALSE))</f>
        <v xml:space="preserve"> </v>
      </c>
      <c r="E15" s="17" t="str">
        <f>IF(A15=""," ",VLOOKUP($A15,'24.01.21-13.02.21'!$A:$J,6,FALSE))</f>
        <v xml:space="preserve"> </v>
      </c>
      <c r="F15" s="18" t="str">
        <f>IF(A15=""," ",B15*VLOOKUP($A15,'24.01.21-13.02.21'!$A:$J,7,FALSE))</f>
        <v xml:space="preserve"> </v>
      </c>
      <c r="G15" s="18" t="str">
        <f>IF(A15=""," ",B15*VLOOKUP($A15,'24.01.21-13.02.21'!$A:$J,8,FALSE))</f>
        <v xml:space="preserve"> </v>
      </c>
      <c r="H15" s="18" t="str">
        <f>IF(A15=""," ",B15*VLOOKUP($A15,'24.01.21-13.02.21'!$A:$J,9,FALSE))</f>
        <v xml:space="preserve"> </v>
      </c>
      <c r="I15" s="18" t="str">
        <f>IF(A15=""," ",B15*VLOOKUP($A15,'24.01.21-13.02.21'!$A:$J,10,FALSE))</f>
        <v xml:space="preserve"> </v>
      </c>
    </row>
    <row r="16" spans="1:12" ht="14.1" customHeight="1" x14ac:dyDescent="0.25">
      <c r="A16" s="78"/>
      <c r="B16" s="8"/>
      <c r="C16" s="5" t="str">
        <f>IF(A16=""," ",VLOOKUP($A16,'24.01.21-13.02.21'!$A:$J,2,FALSE))</f>
        <v xml:space="preserve"> </v>
      </c>
      <c r="D16" s="18" t="str">
        <f>IF(A16=""," ",VLOOKUP($A16,'24.01.21-13.02.21'!$A:$J,4,FALSE))</f>
        <v xml:space="preserve"> </v>
      </c>
      <c r="E16" s="17" t="str">
        <f>IF(A16=""," ",VLOOKUP($A16,'24.01.21-13.02.21'!$A:$J,6,FALSE))</f>
        <v xml:space="preserve"> </v>
      </c>
      <c r="F16" s="18" t="str">
        <f>IF(A16=""," ",B16*VLOOKUP($A16,'24.01.21-13.02.21'!$A:$J,7,FALSE))</f>
        <v xml:space="preserve"> </v>
      </c>
      <c r="G16" s="18" t="str">
        <f>IF(A16=""," ",B16*VLOOKUP($A16,'24.01.21-13.02.21'!$A:$J,8,FALSE))</f>
        <v xml:space="preserve"> </v>
      </c>
      <c r="H16" s="18" t="str">
        <f>IF(A16=""," ",B16*VLOOKUP($A16,'24.01.21-13.02.21'!$A:$J,9,FALSE))</f>
        <v xml:space="preserve"> </v>
      </c>
      <c r="I16" s="18" t="str">
        <f>IF(A16=""," ",B16*VLOOKUP($A16,'24.01.21-13.02.21'!$A:$J,10,FALSE))</f>
        <v xml:space="preserve"> </v>
      </c>
    </row>
    <row r="17" spans="1:9" ht="14.1" customHeight="1" x14ac:dyDescent="0.25">
      <c r="A17" s="78"/>
      <c r="B17" s="8"/>
      <c r="C17" s="5" t="str">
        <f>IF(A17=""," ",VLOOKUP($A17,'24.01.21-13.02.21'!$A:$J,2,FALSE))</f>
        <v xml:space="preserve"> </v>
      </c>
      <c r="D17" s="18" t="str">
        <f>IF(A17=""," ",VLOOKUP($A17,'24.01.21-13.02.21'!$A:$J,4,FALSE))</f>
        <v xml:space="preserve"> </v>
      </c>
      <c r="E17" s="17" t="str">
        <f>IF(A17=""," ",VLOOKUP($A17,'24.01.21-13.02.21'!$A:$J,6,FALSE))</f>
        <v xml:space="preserve"> </v>
      </c>
      <c r="F17" s="18" t="str">
        <f>IF(A17=""," ",B17*VLOOKUP($A17,'24.01.21-13.02.21'!$A:$J,7,FALSE))</f>
        <v xml:space="preserve"> </v>
      </c>
      <c r="G17" s="18" t="str">
        <f>IF(A17=""," ",B17*VLOOKUP($A17,'24.01.21-13.02.21'!$A:$J,8,FALSE))</f>
        <v xml:space="preserve"> </v>
      </c>
      <c r="H17" s="18" t="str">
        <f>IF(A17=""," ",B17*VLOOKUP($A17,'24.01.21-13.02.21'!$A:$J,9,FALSE))</f>
        <v xml:space="preserve"> </v>
      </c>
      <c r="I17" s="18" t="str">
        <f>IF(A17=""," ",B17*VLOOKUP($A17,'24.01.21-13.02.21'!$A:$J,10,FALSE))</f>
        <v xml:space="preserve"> </v>
      </c>
    </row>
    <row r="18" spans="1:9" ht="14.1" customHeight="1" x14ac:dyDescent="0.25">
      <c r="A18" s="78"/>
      <c r="B18" s="8"/>
      <c r="C18" s="5" t="str">
        <f>IF(A18=""," ",VLOOKUP($A18,'24.01.21-13.02.21'!$A:$J,2,FALSE))</f>
        <v xml:space="preserve"> </v>
      </c>
      <c r="D18" s="18" t="str">
        <f>IF(A18=""," ",VLOOKUP($A18,'24.01.21-13.02.21'!$A:$J,4,FALSE))</f>
        <v xml:space="preserve"> </v>
      </c>
      <c r="E18" s="17" t="str">
        <f>IF(A18=""," ",VLOOKUP($A18,'24.01.21-13.02.21'!$A:$J,6,FALSE))</f>
        <v xml:space="preserve"> </v>
      </c>
      <c r="F18" s="18" t="str">
        <f>IF(A18=""," ",B18*VLOOKUP($A18,'24.01.21-13.02.21'!$A:$J,7,FALSE))</f>
        <v xml:space="preserve"> </v>
      </c>
      <c r="G18" s="18" t="str">
        <f>IF(A18=""," ",B18*VLOOKUP($A18,'24.01.21-13.02.21'!$A:$J,8,FALSE))</f>
        <v xml:space="preserve"> </v>
      </c>
      <c r="H18" s="18" t="str">
        <f>IF(A18=""," ",B18*VLOOKUP($A18,'24.01.21-13.02.21'!$A:$J,9,FALSE))</f>
        <v xml:space="preserve"> </v>
      </c>
      <c r="I18" s="18" t="str">
        <f>IF(A18=""," ",B18*VLOOKUP($A18,'24.01.21-13.02.21'!$A:$J,10,FALSE))</f>
        <v xml:space="preserve"> </v>
      </c>
    </row>
    <row r="19" spans="1:9" ht="14.1" customHeight="1" x14ac:dyDescent="0.25">
      <c r="A19" s="78"/>
      <c r="B19" s="8"/>
      <c r="C19" s="5" t="str">
        <f>IF(A19=""," ",VLOOKUP($A19,'24.01.21-13.02.21'!$A:$J,2,FALSE))</f>
        <v xml:space="preserve"> </v>
      </c>
      <c r="D19" s="18" t="str">
        <f>IF(A19=""," ",VLOOKUP($A19,'24.01.21-13.02.21'!$A:$J,4,FALSE))</f>
        <v xml:space="preserve"> </v>
      </c>
      <c r="E19" s="17" t="str">
        <f>IF(A19=""," ",VLOOKUP($A19,'24.01.21-13.02.21'!$A:$J,6,FALSE))</f>
        <v xml:space="preserve"> </v>
      </c>
      <c r="F19" s="18" t="str">
        <f>IF(A19=""," ",B19*VLOOKUP($A19,'24.01.21-13.02.21'!$A:$J,7,FALSE))</f>
        <v xml:space="preserve"> </v>
      </c>
      <c r="G19" s="18" t="str">
        <f>IF(A19=""," ",B19*VLOOKUP($A19,'24.01.21-13.02.21'!$A:$J,8,FALSE))</f>
        <v xml:space="preserve"> </v>
      </c>
      <c r="H19" s="18" t="str">
        <f>IF(A19=""," ",B19*VLOOKUP($A19,'24.01.21-13.02.21'!$A:$J,9,FALSE))</f>
        <v xml:space="preserve"> </v>
      </c>
      <c r="I19" s="18" t="str">
        <f>IF(A19=""," ",B19*VLOOKUP($A19,'24.01.21-13.02.21'!$A:$J,10,FALSE))</f>
        <v xml:space="preserve"> </v>
      </c>
    </row>
    <row r="20" spans="1:9" ht="14.1" customHeight="1" x14ac:dyDescent="0.25">
      <c r="A20" s="78"/>
      <c r="B20" s="8"/>
      <c r="C20" s="5" t="str">
        <f>IF(A20=""," ",VLOOKUP($A20,'24.01.21-13.02.21'!$A:$J,2,FALSE))</f>
        <v xml:space="preserve"> </v>
      </c>
      <c r="D20" s="18" t="str">
        <f>IF(A20=""," ",VLOOKUP($A20,'24.01.21-13.02.21'!$A:$J,4,FALSE))</f>
        <v xml:space="preserve"> </v>
      </c>
      <c r="E20" s="17" t="str">
        <f>IF(A20=""," ",VLOOKUP($A20,'24.01.21-13.02.21'!$A:$J,6,FALSE))</f>
        <v xml:space="preserve"> </v>
      </c>
      <c r="F20" s="18" t="str">
        <f>IF(A20=""," ",B20*VLOOKUP($A20,'24.01.21-13.02.21'!$A:$J,7,FALSE))</f>
        <v xml:space="preserve"> </v>
      </c>
      <c r="G20" s="18" t="str">
        <f>IF(A20=""," ",B20*VLOOKUP($A20,'24.01.21-13.02.21'!$A:$J,8,FALSE))</f>
        <v xml:space="preserve"> </v>
      </c>
      <c r="H20" s="18" t="str">
        <f>IF(A20=""," ",B20*VLOOKUP($A20,'24.01.21-13.02.21'!$A:$J,9,FALSE))</f>
        <v xml:space="preserve"> </v>
      </c>
      <c r="I20" s="18" t="str">
        <f>IF(A20=""," ",B20*VLOOKUP($A20,'24.01.21-13.02.21'!$A:$J,10,FALSE))</f>
        <v xml:space="preserve"> </v>
      </c>
    </row>
    <row r="21" spans="1:9" ht="14.1" customHeight="1" x14ac:dyDescent="0.25">
      <c r="A21" s="78"/>
      <c r="B21" s="8"/>
      <c r="C21" s="5" t="str">
        <f>IF(A21=""," ",VLOOKUP($A21,'24.01.21-13.02.21'!$A:$J,2,FALSE))</f>
        <v xml:space="preserve"> </v>
      </c>
      <c r="D21" s="18" t="str">
        <f>IF(A21=""," ",VLOOKUP($A21,'24.01.21-13.02.21'!$A:$J,4,FALSE))</f>
        <v xml:space="preserve"> </v>
      </c>
      <c r="E21" s="17" t="str">
        <f>IF(A21=""," ",VLOOKUP($A21,'24.01.21-13.02.21'!$A:$J,6,FALSE))</f>
        <v xml:space="preserve"> </v>
      </c>
      <c r="F21" s="18" t="str">
        <f>IF(A21=""," ",B21*VLOOKUP($A21,'24.01.21-13.02.21'!$A:$J,7,FALSE))</f>
        <v xml:space="preserve"> </v>
      </c>
      <c r="G21" s="18" t="str">
        <f>IF(A21=""," ",B21*VLOOKUP($A21,'24.01.21-13.02.21'!$A:$J,8,FALSE))</f>
        <v xml:space="preserve"> </v>
      </c>
      <c r="H21" s="18" t="str">
        <f>IF(A21=""," ",B21*VLOOKUP($A21,'24.01.21-13.02.21'!$A:$J,9,FALSE))</f>
        <v xml:space="preserve"> </v>
      </c>
      <c r="I21" s="18" t="str">
        <f>IF(A21=""," ",B21*VLOOKUP($A21,'24.01.21-13.02.21'!$A:$J,10,FALSE))</f>
        <v xml:space="preserve"> </v>
      </c>
    </row>
    <row r="22" spans="1:9" ht="14.1" customHeight="1" x14ac:dyDescent="0.25">
      <c r="A22" s="78"/>
      <c r="B22" s="8"/>
      <c r="C22" s="5" t="str">
        <f>IF(A22=""," ",VLOOKUP($A22,'24.01.21-13.02.21'!$A:$J,2,FALSE))</f>
        <v xml:space="preserve"> </v>
      </c>
      <c r="D22" s="18" t="str">
        <f>IF(A22=""," ",VLOOKUP($A22,'24.01.21-13.02.21'!$A:$J,4,FALSE))</f>
        <v xml:space="preserve"> </v>
      </c>
      <c r="E22" s="17" t="str">
        <f>IF(A22=""," ",VLOOKUP($A22,'24.01.21-13.02.21'!$A:$J,6,FALSE))</f>
        <v xml:space="preserve"> </v>
      </c>
      <c r="F22" s="18" t="str">
        <f>IF(A22=""," ",B22*VLOOKUP($A22,'24.01.21-13.02.21'!$A:$J,7,FALSE))</f>
        <v xml:space="preserve"> </v>
      </c>
      <c r="G22" s="18" t="str">
        <f>IF(A22=""," ",B22*VLOOKUP($A22,'24.01.21-13.02.21'!$A:$J,8,FALSE))</f>
        <v xml:space="preserve"> </v>
      </c>
      <c r="H22" s="18" t="str">
        <f>IF(A22=""," ",B22*VLOOKUP($A22,'24.01.21-13.02.21'!$A:$J,9,FALSE))</f>
        <v xml:space="preserve"> </v>
      </c>
      <c r="I22" s="18" t="str">
        <f>IF(A22=""," ",B22*VLOOKUP($A22,'24.01.21-13.02.21'!$A:$J,10,FALSE))</f>
        <v xml:space="preserve"> </v>
      </c>
    </row>
    <row r="23" spans="1:9" ht="14.1" customHeight="1" x14ac:dyDescent="0.25">
      <c r="A23" s="78"/>
      <c r="B23" s="8"/>
      <c r="C23" s="5" t="str">
        <f>IF(A23=""," ",VLOOKUP($A23,'24.01.21-13.02.21'!$A:$J,2,FALSE))</f>
        <v xml:space="preserve"> </v>
      </c>
      <c r="D23" s="18" t="str">
        <f>IF(A23=""," ",VLOOKUP($A23,'24.01.21-13.02.21'!$A:$J,4,FALSE))</f>
        <v xml:space="preserve"> </v>
      </c>
      <c r="E23" s="17" t="str">
        <f>IF(A23=""," ",VLOOKUP($A23,'24.01.21-13.02.21'!$A:$J,6,FALSE))</f>
        <v xml:space="preserve"> </v>
      </c>
      <c r="F23" s="18" t="str">
        <f>IF(A23=""," ",B23*VLOOKUP($A23,'24.01.21-13.02.21'!$A:$J,7,FALSE))</f>
        <v xml:space="preserve"> </v>
      </c>
      <c r="G23" s="18" t="str">
        <f>IF(A23=""," ",B23*VLOOKUP($A23,'24.01.21-13.02.21'!$A:$J,8,FALSE))</f>
        <v xml:space="preserve"> </v>
      </c>
      <c r="H23" s="18" t="str">
        <f>IF(A23=""," ",B23*VLOOKUP($A23,'24.01.21-13.02.21'!$A:$J,9,FALSE))</f>
        <v xml:space="preserve"> </v>
      </c>
      <c r="I23" s="18" t="str">
        <f>IF(A23=""," ",B23*VLOOKUP($A23,'24.01.21-13.02.21'!$A:$J,10,FALSE))</f>
        <v xml:space="preserve"> </v>
      </c>
    </row>
    <row r="24" spans="1:9" ht="14.1" customHeight="1" x14ac:dyDescent="0.25">
      <c r="A24" s="78"/>
      <c r="B24" s="8"/>
      <c r="C24" s="5" t="str">
        <f>IF(A24=""," ",VLOOKUP($A24,'24.01.21-13.02.21'!$A:$J,2,FALSE))</f>
        <v xml:space="preserve"> </v>
      </c>
      <c r="D24" s="18" t="str">
        <f>IF(A24=""," ",VLOOKUP($A24,'24.01.21-13.02.21'!$A:$J,4,FALSE))</f>
        <v xml:space="preserve"> </v>
      </c>
      <c r="E24" s="17" t="str">
        <f>IF(A24=""," ",VLOOKUP($A24,'24.01.21-13.02.21'!$A:$J,6,FALSE))</f>
        <v xml:space="preserve"> </v>
      </c>
      <c r="F24" s="18" t="str">
        <f>IF(A24=""," ",B24*VLOOKUP($A24,'24.01.21-13.02.21'!$A:$J,7,FALSE))</f>
        <v xml:space="preserve"> </v>
      </c>
      <c r="G24" s="18" t="str">
        <f>IF(A24=""," ",B24*VLOOKUP($A24,'24.01.21-13.02.21'!$A:$J,8,FALSE))</f>
        <v xml:space="preserve"> </v>
      </c>
      <c r="H24" s="18" t="str">
        <f>IF(A24=""," ",B24*VLOOKUP($A24,'24.01.21-13.02.21'!$A:$J,9,FALSE))</f>
        <v xml:space="preserve"> </v>
      </c>
      <c r="I24" s="18" t="str">
        <f>IF(A24=""," ",B24*VLOOKUP($A24,'24.01.21-13.02.21'!$A:$J,10,FALSE))</f>
        <v xml:space="preserve"> </v>
      </c>
    </row>
    <row r="25" spans="1:9" ht="14.1" customHeight="1" x14ac:dyDescent="0.25">
      <c r="A25" s="78"/>
      <c r="B25" s="8"/>
      <c r="C25" s="5" t="str">
        <f>IF(A25=""," ",VLOOKUP($A25,'24.01.21-13.02.21'!$A:$J,2,FALSE))</f>
        <v xml:space="preserve"> </v>
      </c>
      <c r="D25" s="18" t="str">
        <f>IF(A25=""," ",VLOOKUP($A25,'24.01.21-13.02.21'!$A:$J,4,FALSE))</f>
        <v xml:space="preserve"> </v>
      </c>
      <c r="E25" s="17" t="str">
        <f>IF(A25=""," ",VLOOKUP($A25,'24.01.21-13.02.21'!$A:$J,6,FALSE))</f>
        <v xml:space="preserve"> </v>
      </c>
      <c r="F25" s="18" t="str">
        <f>IF(A25=""," ",B25*VLOOKUP($A25,'24.01.21-13.02.21'!$A:$J,7,FALSE))</f>
        <v xml:space="preserve"> </v>
      </c>
      <c r="G25" s="18" t="str">
        <f>IF(A25=""," ",B25*VLOOKUP($A25,'24.01.21-13.02.21'!$A:$J,8,FALSE))</f>
        <v xml:space="preserve"> </v>
      </c>
      <c r="H25" s="18" t="str">
        <f>IF(A25=""," ",B25*VLOOKUP($A25,'24.01.21-13.02.21'!$A:$J,9,FALSE))</f>
        <v xml:space="preserve"> </v>
      </c>
      <c r="I25" s="18" t="str">
        <f>IF(A25=""," ",B25*VLOOKUP($A25,'24.01.21-13.02.21'!$A:$J,10,FALSE))</f>
        <v xml:space="preserve"> </v>
      </c>
    </row>
    <row r="26" spans="1:9" ht="14.1" customHeight="1" x14ac:dyDescent="0.25">
      <c r="A26" s="78"/>
      <c r="B26" s="8"/>
      <c r="C26" s="5" t="str">
        <f>IF(A26=""," ",VLOOKUP($A26,'24.01.21-13.02.21'!$A:$J,2,FALSE))</f>
        <v xml:space="preserve"> </v>
      </c>
      <c r="D26" s="18" t="str">
        <f>IF(A26=""," ",VLOOKUP($A26,'24.01.21-13.02.21'!$A:$J,4,FALSE))</f>
        <v xml:space="preserve"> </v>
      </c>
      <c r="E26" s="17" t="str">
        <f>IF(A26=""," ",VLOOKUP($A26,'24.01.21-13.02.21'!$A:$J,6,FALSE))</f>
        <v xml:space="preserve"> </v>
      </c>
      <c r="F26" s="18" t="str">
        <f>IF(A26=""," ",B26*VLOOKUP($A26,'24.01.21-13.02.21'!$A:$J,7,FALSE))</f>
        <v xml:space="preserve"> </v>
      </c>
      <c r="G26" s="18" t="str">
        <f>IF(A26=""," ",B26*VLOOKUP($A26,'24.01.21-13.02.21'!$A:$J,8,FALSE))</f>
        <v xml:space="preserve"> </v>
      </c>
      <c r="H26" s="18" t="str">
        <f>IF(A26=""," ",B26*VLOOKUP($A26,'24.01.21-13.02.21'!$A:$J,9,FALSE))</f>
        <v xml:space="preserve"> </v>
      </c>
      <c r="I26" s="18" t="str">
        <f>IF(A26=""," ",B26*VLOOKUP($A26,'24.01.21-13.02.21'!$A:$J,10,FALSE))</f>
        <v xml:space="preserve"> </v>
      </c>
    </row>
    <row r="27" spans="1:9" ht="14.1" customHeight="1" x14ac:dyDescent="0.25">
      <c r="A27" s="78"/>
      <c r="B27" s="8"/>
      <c r="C27" s="5" t="str">
        <f>IF(A27=""," ",VLOOKUP($A27,'24.01.21-13.02.21'!$A:$J,2,FALSE))</f>
        <v xml:space="preserve"> </v>
      </c>
      <c r="D27" s="18" t="str">
        <f>IF(A27=""," ",VLOOKUP($A27,'24.01.21-13.02.21'!$A:$J,4,FALSE))</f>
        <v xml:space="preserve"> </v>
      </c>
      <c r="E27" s="17" t="str">
        <f>IF(A27=""," ",VLOOKUP($A27,'24.01.21-13.02.21'!$A:$J,6,FALSE))</f>
        <v xml:space="preserve"> </v>
      </c>
      <c r="F27" s="18" t="str">
        <f>IF(A27=""," ",B27*VLOOKUP($A27,'24.01.21-13.02.21'!$A:$J,7,FALSE))</f>
        <v xml:space="preserve"> </v>
      </c>
      <c r="G27" s="18" t="str">
        <f>IF(A27=""," ",B27*VLOOKUP($A27,'24.01.21-13.02.21'!$A:$J,8,FALSE))</f>
        <v xml:space="preserve"> </v>
      </c>
      <c r="H27" s="18" t="str">
        <f>IF(A27=""," ",B27*VLOOKUP($A27,'24.01.21-13.02.21'!$A:$J,9,FALSE))</f>
        <v xml:space="preserve"> </v>
      </c>
      <c r="I27" s="18" t="str">
        <f>IF(A27=""," ",B27*VLOOKUP($A27,'24.01.21-13.02.21'!$A:$J,10,FALSE))</f>
        <v xml:space="preserve"> </v>
      </c>
    </row>
    <row r="28" spans="1:9" ht="14.1" customHeight="1" x14ac:dyDescent="0.25">
      <c r="A28" s="78"/>
      <c r="B28" s="8"/>
      <c r="C28" s="5" t="str">
        <f>IF(A28=""," ",VLOOKUP($A28,'24.01.21-13.02.21'!$A:$J,2,FALSE))</f>
        <v xml:space="preserve"> </v>
      </c>
      <c r="D28" s="18" t="str">
        <f>IF(A28=""," ",VLOOKUP($A28,'24.01.21-13.02.21'!$A:$J,4,FALSE))</f>
        <v xml:space="preserve"> </v>
      </c>
      <c r="E28" s="17" t="str">
        <f>IF(A28=""," ",VLOOKUP($A28,'24.01.21-13.02.21'!$A:$J,6,FALSE))</f>
        <v xml:space="preserve"> </v>
      </c>
      <c r="F28" s="18" t="str">
        <f>IF(A28=""," ",B28*VLOOKUP($A28,'24.01.21-13.02.21'!$A:$J,7,FALSE))</f>
        <v xml:space="preserve"> </v>
      </c>
      <c r="G28" s="18" t="str">
        <f>IF(A28=""," ",B28*VLOOKUP($A28,'24.01.21-13.02.21'!$A:$J,8,FALSE))</f>
        <v xml:space="preserve"> </v>
      </c>
      <c r="H28" s="18" t="str">
        <f>IF(A28=""," ",B28*VLOOKUP($A28,'24.01.21-13.02.21'!$A:$J,9,FALSE))</f>
        <v xml:space="preserve"> </v>
      </c>
      <c r="I28" s="18" t="str">
        <f>IF(A28=""," ",B28*VLOOKUP($A28,'24.01.21-13.02.21'!$A:$J,10,FALSE))</f>
        <v xml:space="preserve"> </v>
      </c>
    </row>
    <row r="29" spans="1:9" ht="14.1" customHeight="1" x14ac:dyDescent="0.25">
      <c r="A29" s="78"/>
      <c r="B29" s="8"/>
      <c r="C29" s="5" t="str">
        <f>IF(A29=""," ",VLOOKUP($A29,'24.01.21-13.02.21'!$A:$J,2,FALSE))</f>
        <v xml:space="preserve"> </v>
      </c>
      <c r="D29" s="18" t="str">
        <f>IF(A29=""," ",VLOOKUP($A29,'24.01.21-13.02.21'!$A:$J,4,FALSE))</f>
        <v xml:space="preserve"> </v>
      </c>
      <c r="E29" s="17" t="str">
        <f>IF(A29=""," ",VLOOKUP($A29,'24.01.21-13.02.21'!$A:$J,6,FALSE))</f>
        <v xml:space="preserve"> </v>
      </c>
      <c r="F29" s="18" t="str">
        <f>IF(A29=""," ",B29*VLOOKUP($A29,'24.01.21-13.02.21'!$A:$J,7,FALSE))</f>
        <v xml:space="preserve"> </v>
      </c>
      <c r="G29" s="18" t="str">
        <f>IF(A29=""," ",B29*VLOOKUP($A29,'24.01.21-13.02.21'!$A:$J,8,FALSE))</f>
        <v xml:space="preserve"> </v>
      </c>
      <c r="H29" s="18" t="str">
        <f>IF(A29=""," ",B29*VLOOKUP($A29,'24.01.21-13.02.21'!$A:$J,9,FALSE))</f>
        <v xml:space="preserve"> </v>
      </c>
      <c r="I29" s="18" t="str">
        <f>IF(A29=""," ",B29*VLOOKUP($A29,'24.01.21-13.02.21'!$A:$J,10,FALSE))</f>
        <v xml:space="preserve"> </v>
      </c>
    </row>
    <row r="30" spans="1:9" ht="14.1" customHeight="1" x14ac:dyDescent="0.25">
      <c r="A30" s="78"/>
      <c r="B30" s="8"/>
      <c r="C30" s="5" t="str">
        <f>IF(A30=""," ",VLOOKUP($A30,'24.01.21-13.02.21'!$A:$J,2,FALSE))</f>
        <v xml:space="preserve"> </v>
      </c>
      <c r="D30" s="18" t="str">
        <f>IF(A30=""," ",VLOOKUP($A30,'24.01.21-13.02.21'!$A:$J,4,FALSE))</f>
        <v xml:space="preserve"> </v>
      </c>
      <c r="E30" s="17" t="str">
        <f>IF(A30=""," ",VLOOKUP($A30,'24.01.21-13.02.21'!$A:$J,6,FALSE))</f>
        <v xml:space="preserve"> </v>
      </c>
      <c r="F30" s="18" t="str">
        <f>IF(A30=""," ",B30*VLOOKUP($A30,'24.01.21-13.02.21'!$A:$J,7,FALSE))</f>
        <v xml:space="preserve"> </v>
      </c>
      <c r="G30" s="18" t="str">
        <f>IF(A30=""," ",B30*VLOOKUP($A30,'24.01.21-13.02.21'!$A:$J,8,FALSE))</f>
        <v xml:space="preserve"> </v>
      </c>
      <c r="H30" s="18" t="str">
        <f>IF(A30=""," ",B30*VLOOKUP($A30,'24.01.21-13.02.21'!$A:$J,9,FALSE))</f>
        <v xml:space="preserve"> </v>
      </c>
      <c r="I30" s="18" t="str">
        <f>IF(A30=""," ",B30*VLOOKUP($A30,'24.01.21-13.02.21'!$A:$J,10,FALSE))</f>
        <v xml:space="preserve"> </v>
      </c>
    </row>
    <row r="31" spans="1:9" ht="14.1" customHeight="1" x14ac:dyDescent="0.25">
      <c r="A31" s="78"/>
      <c r="B31" s="8"/>
      <c r="C31" s="5" t="str">
        <f>IF(A31=""," ",VLOOKUP($A31,'24.01.21-13.02.21'!$A:$J,2,FALSE))</f>
        <v xml:space="preserve"> </v>
      </c>
      <c r="D31" s="18" t="str">
        <f>IF(A31=""," ",VLOOKUP($A31,'24.01.21-13.02.21'!$A:$J,4,FALSE))</f>
        <v xml:space="preserve"> </v>
      </c>
      <c r="E31" s="17" t="str">
        <f>IF(A31=""," ",VLOOKUP($A31,'24.01.21-13.02.21'!$A:$J,6,FALSE))</f>
        <v xml:space="preserve"> </v>
      </c>
      <c r="F31" s="18" t="str">
        <f>IF(A31=""," ",B31*VLOOKUP($A31,'24.01.21-13.02.21'!$A:$J,7,FALSE))</f>
        <v xml:space="preserve"> </v>
      </c>
      <c r="G31" s="18" t="str">
        <f>IF(A31=""," ",B31*VLOOKUP($A31,'24.01.21-13.02.21'!$A:$J,8,FALSE))</f>
        <v xml:space="preserve"> </v>
      </c>
      <c r="H31" s="18" t="str">
        <f>IF(A31=""," ",B31*VLOOKUP($A31,'24.01.21-13.02.21'!$A:$J,9,FALSE))</f>
        <v xml:space="preserve"> </v>
      </c>
      <c r="I31" s="18" t="str">
        <f>IF(A31=""," ",B31*VLOOKUP($A31,'24.01.21-13.02.21'!$A:$J,10,FALSE))</f>
        <v xml:space="preserve"> </v>
      </c>
    </row>
    <row r="32" spans="1:9" ht="14.1" customHeight="1" x14ac:dyDescent="0.25">
      <c r="A32" s="78"/>
      <c r="B32" s="8"/>
      <c r="C32" s="5" t="str">
        <f>IF(A32=""," ",VLOOKUP($A32,'24.01.21-13.02.21'!$A:$J,2,FALSE))</f>
        <v xml:space="preserve"> </v>
      </c>
      <c r="D32" s="18" t="str">
        <f>IF(A32=""," ",VLOOKUP($A32,'24.01.21-13.02.21'!$A:$J,4,FALSE))</f>
        <v xml:space="preserve"> </v>
      </c>
      <c r="E32" s="17" t="str">
        <f>IF(A32=""," ",VLOOKUP($A32,'24.01.21-13.02.21'!$A:$J,6,FALSE))</f>
        <v xml:space="preserve"> </v>
      </c>
      <c r="F32" s="18" t="str">
        <f>IF(A32=""," ",B32*VLOOKUP($A32,'24.01.21-13.02.21'!$A:$J,7,FALSE))</f>
        <v xml:space="preserve"> </v>
      </c>
      <c r="G32" s="18" t="str">
        <f>IF(A32=""," ",B32*VLOOKUP($A32,'24.01.21-13.02.21'!$A:$J,8,FALSE))</f>
        <v xml:space="preserve"> </v>
      </c>
      <c r="H32" s="18" t="str">
        <f>IF(A32=""," ",B32*VLOOKUP($A32,'24.01.21-13.02.21'!$A:$J,9,FALSE))</f>
        <v xml:space="preserve"> </v>
      </c>
      <c r="I32" s="18" t="str">
        <f>IF(A32=""," ",B32*VLOOKUP($A32,'24.01.21-13.02.21'!$A:$J,10,FALSE))</f>
        <v xml:space="preserve"> </v>
      </c>
    </row>
    <row r="33" spans="1:9" ht="14.1" customHeight="1" x14ac:dyDescent="0.25">
      <c r="A33" s="78"/>
      <c r="B33" s="8"/>
      <c r="C33" s="5" t="str">
        <f>IF(A33=""," ",VLOOKUP($A33,'24.01.21-13.02.21'!$A:$J,2,FALSE))</f>
        <v xml:space="preserve"> </v>
      </c>
      <c r="D33" s="18" t="str">
        <f>IF(A33=""," ",VLOOKUP($A33,'24.01.21-13.02.21'!$A:$J,4,FALSE))</f>
        <v xml:space="preserve"> </v>
      </c>
      <c r="E33" s="17" t="str">
        <f>IF(A33=""," ",VLOOKUP($A33,'24.01.21-13.02.21'!$A:$J,6,FALSE))</f>
        <v xml:space="preserve"> </v>
      </c>
      <c r="F33" s="18" t="str">
        <f>IF(A33=""," ",B33*VLOOKUP($A33,'24.01.21-13.02.21'!$A:$J,7,FALSE))</f>
        <v xml:space="preserve"> </v>
      </c>
      <c r="G33" s="18" t="str">
        <f>IF(A33=""," ",B33*VLOOKUP($A33,'24.01.21-13.02.21'!$A:$J,8,FALSE))</f>
        <v xml:space="preserve"> </v>
      </c>
      <c r="H33" s="18" t="str">
        <f>IF(A33=""," ",B33*VLOOKUP($A33,'24.01.21-13.02.21'!$A:$J,9,FALSE))</f>
        <v xml:space="preserve"> </v>
      </c>
      <c r="I33" s="18" t="str">
        <f>IF(A33=""," ",B33*VLOOKUP($A33,'24.01.21-13.02.21'!$A:$J,10,FALSE))</f>
        <v xml:space="preserve"> </v>
      </c>
    </row>
    <row r="34" spans="1:9" ht="14.1" customHeight="1" x14ac:dyDescent="0.25">
      <c r="A34" s="78"/>
      <c r="B34" s="8"/>
      <c r="C34" s="5" t="str">
        <f>IF(A34=""," ",VLOOKUP($A34,'24.01.21-13.02.21'!$A:$J,2,FALSE))</f>
        <v xml:space="preserve"> </v>
      </c>
      <c r="D34" s="18" t="str">
        <f>IF(A34=""," ",VLOOKUP($A34,'24.01.21-13.02.21'!$A:$J,4,FALSE))</f>
        <v xml:space="preserve"> </v>
      </c>
      <c r="E34" s="17" t="str">
        <f>IF(A34=""," ",VLOOKUP($A34,'24.01.21-13.02.21'!$A:$J,6,FALSE))</f>
        <v xml:space="preserve"> </v>
      </c>
      <c r="F34" s="18" t="str">
        <f>IF(A34=""," ",B34*VLOOKUP($A34,'24.01.21-13.02.21'!$A:$J,7,FALSE))</f>
        <v xml:space="preserve"> </v>
      </c>
      <c r="G34" s="18" t="str">
        <f>IF(A34=""," ",B34*VLOOKUP($A34,'24.01.21-13.02.21'!$A:$J,8,FALSE))</f>
        <v xml:space="preserve"> </v>
      </c>
      <c r="H34" s="18" t="str">
        <f>IF(A34=""," ",B34*VLOOKUP($A34,'24.01.21-13.02.21'!$A:$J,9,FALSE))</f>
        <v xml:space="preserve"> </v>
      </c>
      <c r="I34" s="18" t="str">
        <f>IF(A34=""," ",B34*VLOOKUP($A34,'24.01.21-13.02.21'!$A:$J,10,FALSE))</f>
        <v xml:space="preserve"> </v>
      </c>
    </row>
    <row r="35" spans="1:9" ht="14.1" customHeight="1" x14ac:dyDescent="0.25">
      <c r="A35" s="78"/>
      <c r="B35" s="8"/>
      <c r="C35" s="5" t="str">
        <f>IF(A35=""," ",VLOOKUP($A35,'24.01.21-13.02.21'!$A:$J,2,FALSE))</f>
        <v xml:space="preserve"> </v>
      </c>
      <c r="D35" s="18" t="str">
        <f>IF(A35=""," ",VLOOKUP($A35,'24.01.21-13.02.21'!$A:$J,4,FALSE))</f>
        <v xml:space="preserve"> </v>
      </c>
      <c r="E35" s="17" t="str">
        <f>IF(A35=""," ",VLOOKUP($A35,'24.01.21-13.02.21'!$A:$J,6,FALSE))</f>
        <v xml:space="preserve"> </v>
      </c>
      <c r="F35" s="18" t="str">
        <f>IF(A35=""," ",B35*VLOOKUP($A35,'24.01.21-13.02.21'!$A:$J,7,FALSE))</f>
        <v xml:space="preserve"> </v>
      </c>
      <c r="G35" s="18" t="str">
        <f>IF(A35=""," ",B35*VLOOKUP($A35,'24.01.21-13.02.21'!$A:$J,8,FALSE))</f>
        <v xml:space="preserve"> </v>
      </c>
      <c r="H35" s="18" t="str">
        <f>IF(A35=""," ",B35*VLOOKUP($A35,'24.01.21-13.02.21'!$A:$J,9,FALSE))</f>
        <v xml:space="preserve"> </v>
      </c>
      <c r="I35" s="18" t="str">
        <f>IF(A35=""," ",B35*VLOOKUP($A35,'24.01.21-13.02.21'!$A:$J,10,FALSE))</f>
        <v xml:space="preserve"> </v>
      </c>
    </row>
    <row r="36" spans="1:9" ht="14.1" customHeight="1" x14ac:dyDescent="0.25">
      <c r="A36" s="78"/>
      <c r="B36" s="8"/>
      <c r="C36" s="5" t="str">
        <f>IF(A36=""," ",VLOOKUP($A36,'24.01.21-13.02.21'!$A:$J,2,FALSE))</f>
        <v xml:space="preserve"> </v>
      </c>
      <c r="D36" s="18" t="str">
        <f>IF(A36=""," ",VLOOKUP($A36,'24.01.21-13.02.21'!$A:$J,4,FALSE))</f>
        <v xml:space="preserve"> </v>
      </c>
      <c r="E36" s="17" t="str">
        <f>IF(A36=""," ",VLOOKUP($A36,'24.01.21-13.02.21'!$A:$J,6,FALSE))</f>
        <v xml:space="preserve"> </v>
      </c>
      <c r="F36" s="18" t="str">
        <f>IF(A36=""," ",B36*VLOOKUP($A36,'24.01.21-13.02.21'!$A:$J,7,FALSE))</f>
        <v xml:space="preserve"> </v>
      </c>
      <c r="G36" s="18" t="str">
        <f>IF(A36=""," ",B36*VLOOKUP($A36,'24.01.21-13.02.21'!$A:$J,8,FALSE))</f>
        <v xml:space="preserve"> </v>
      </c>
      <c r="H36" s="18" t="str">
        <f>IF(A36=""," ",B36*VLOOKUP($A36,'24.01.21-13.02.21'!$A:$J,9,FALSE))</f>
        <v xml:space="preserve"> </v>
      </c>
      <c r="I36" s="18" t="str">
        <f>IF(A36=""," ",B36*VLOOKUP($A36,'24.01.21-13.02.21'!$A:$J,10,FALSE))</f>
        <v xml:space="preserve"> </v>
      </c>
    </row>
    <row r="37" spans="1:9" ht="14.1" customHeight="1" x14ac:dyDescent="0.25">
      <c r="A37" s="78"/>
      <c r="B37" s="8"/>
      <c r="C37" s="5" t="str">
        <f>IF(A37=""," ",VLOOKUP($A37,'24.01.21-13.02.21'!$A:$J,2,FALSE))</f>
        <v xml:space="preserve"> </v>
      </c>
      <c r="D37" s="18" t="str">
        <f>IF(A37=""," ",VLOOKUP($A37,'24.01.21-13.02.21'!$A:$J,4,FALSE))</f>
        <v xml:space="preserve"> </v>
      </c>
      <c r="E37" s="17" t="str">
        <f>IF(A37=""," ",VLOOKUP($A37,'24.01.21-13.02.21'!$A:$J,6,FALSE))</f>
        <v xml:space="preserve"> </v>
      </c>
      <c r="F37" s="18" t="str">
        <f>IF(A37=""," ",B37*VLOOKUP($A37,'24.01.21-13.02.21'!$A:$J,7,FALSE))</f>
        <v xml:space="preserve"> </v>
      </c>
      <c r="G37" s="18" t="str">
        <f>IF(A37=""," ",B37*VLOOKUP($A37,'24.01.21-13.02.21'!$A:$J,8,FALSE))</f>
        <v xml:space="preserve"> </v>
      </c>
      <c r="H37" s="18" t="str">
        <f>IF(A37=""," ",B37*VLOOKUP($A37,'24.01.21-13.02.21'!$A:$J,9,FALSE))</f>
        <v xml:space="preserve"> </v>
      </c>
      <c r="I37" s="18" t="str">
        <f>IF(A37=""," ",B37*VLOOKUP($A37,'24.01.21-13.02.21'!$A:$J,10,FALSE))</f>
        <v xml:space="preserve"> </v>
      </c>
    </row>
    <row r="38" spans="1:9" ht="14.1" customHeight="1" x14ac:dyDescent="0.25">
      <c r="A38" s="78"/>
      <c r="B38" s="8"/>
      <c r="C38" s="5" t="str">
        <f>IF(A38=""," ",VLOOKUP($A38,'24.01.21-13.02.21'!$A:$J,2,FALSE))</f>
        <v xml:space="preserve"> </v>
      </c>
      <c r="D38" s="18" t="str">
        <f>IF(A38=""," ",VLOOKUP($A38,'24.01.21-13.02.21'!$A:$J,4,FALSE))</f>
        <v xml:space="preserve"> </v>
      </c>
      <c r="E38" s="17" t="str">
        <f>IF(A38=""," ",VLOOKUP($A38,'24.01.21-13.02.21'!$A:$J,6,FALSE))</f>
        <v xml:space="preserve"> </v>
      </c>
      <c r="F38" s="18" t="str">
        <f>IF(A38=""," ",B38*VLOOKUP($A38,'24.01.21-13.02.21'!$A:$J,7,FALSE))</f>
        <v xml:space="preserve"> </v>
      </c>
      <c r="G38" s="18" t="str">
        <f>IF(A38=""," ",B38*VLOOKUP($A38,'24.01.21-13.02.21'!$A:$J,8,FALSE))</f>
        <v xml:space="preserve"> </v>
      </c>
      <c r="H38" s="18" t="str">
        <f>IF(A38=""," ",B38*VLOOKUP($A38,'24.01.21-13.02.21'!$A:$J,9,FALSE))</f>
        <v xml:space="preserve"> </v>
      </c>
      <c r="I38" s="18" t="str">
        <f>IF(A38=""," ",B38*VLOOKUP($A38,'24.01.21-13.02.21'!$A:$J,10,FALSE))</f>
        <v xml:space="preserve"> </v>
      </c>
    </row>
    <row r="39" spans="1:9" ht="14.1" customHeight="1" x14ac:dyDescent="0.25">
      <c r="A39" s="78"/>
      <c r="B39" s="8"/>
      <c r="C39" s="5" t="str">
        <f>IF(A39=""," ",VLOOKUP($A39,'24.01.21-13.02.21'!$A:$J,2,FALSE))</f>
        <v xml:space="preserve"> </v>
      </c>
      <c r="D39" s="18" t="str">
        <f>IF(A39=""," ",VLOOKUP($A39,'24.01.21-13.02.21'!$A:$J,4,FALSE))</f>
        <v xml:space="preserve"> </v>
      </c>
      <c r="E39" s="17" t="str">
        <f>IF(A39=""," ",VLOOKUP($A39,'24.01.21-13.02.21'!$A:$J,6,FALSE))</f>
        <v xml:space="preserve"> </v>
      </c>
      <c r="F39" s="18" t="str">
        <f>IF(A39=""," ",B39*VLOOKUP($A39,'24.01.21-13.02.21'!$A:$J,7,FALSE))</f>
        <v xml:space="preserve"> </v>
      </c>
      <c r="G39" s="18" t="str">
        <f>IF(A39=""," ",B39*VLOOKUP($A39,'24.01.21-13.02.21'!$A:$J,8,FALSE))</f>
        <v xml:space="preserve"> </v>
      </c>
      <c r="H39" s="18" t="str">
        <f>IF(A39=""," ",B39*VLOOKUP($A39,'24.01.21-13.02.21'!$A:$J,9,FALSE))</f>
        <v xml:space="preserve"> </v>
      </c>
      <c r="I39" s="18" t="str">
        <f>IF(A39=""," ",B39*VLOOKUP($A39,'24.01.21-13.02.21'!$A:$J,10,FALSE))</f>
        <v xml:space="preserve"> </v>
      </c>
    </row>
    <row r="40" spans="1:9" ht="14.1" customHeight="1" x14ac:dyDescent="0.25">
      <c r="A40" s="78"/>
      <c r="B40" s="8"/>
      <c r="C40" s="5" t="str">
        <f>IF(A40=""," ",VLOOKUP($A40,'24.01.21-13.02.21'!$A:$J,2,FALSE))</f>
        <v xml:space="preserve"> </v>
      </c>
      <c r="D40" s="18" t="str">
        <f>IF(A40=""," ",VLOOKUP($A40,'24.01.21-13.02.21'!$A:$J,4,FALSE))</f>
        <v xml:space="preserve"> </v>
      </c>
      <c r="E40" s="17" t="str">
        <f>IF(A40=""," ",VLOOKUP($A40,'24.01.21-13.02.21'!$A:$J,6,FALSE))</f>
        <v xml:space="preserve"> </v>
      </c>
      <c r="F40" s="18" t="str">
        <f>IF(A40=""," ",B40*VLOOKUP($A40,'24.01.21-13.02.21'!$A:$J,7,FALSE))</f>
        <v xml:space="preserve"> </v>
      </c>
      <c r="G40" s="18" t="str">
        <f>IF(A40=""," ",B40*VLOOKUP($A40,'24.01.21-13.02.21'!$A:$J,8,FALSE))</f>
        <v xml:space="preserve"> </v>
      </c>
      <c r="H40" s="18" t="str">
        <f>IF(A40=""," ",B40*VLOOKUP($A40,'24.01.21-13.02.21'!$A:$J,9,FALSE))</f>
        <v xml:space="preserve"> </v>
      </c>
      <c r="I40" s="18" t="str">
        <f>IF(A40=""," ",B40*VLOOKUP($A40,'24.01.21-13.02.21'!$A:$J,10,FALSE))</f>
        <v xml:space="preserve"> </v>
      </c>
    </row>
    <row r="41" spans="1:9" ht="14.1" customHeight="1" x14ac:dyDescent="0.25">
      <c r="A41" s="78"/>
      <c r="B41" s="8"/>
      <c r="C41" s="5" t="str">
        <f>IF(A41=""," ",VLOOKUP($A41,'24.01.21-13.02.21'!$A:$J,2,FALSE))</f>
        <v xml:space="preserve"> </v>
      </c>
      <c r="D41" s="18" t="str">
        <f>IF(A41=""," ",VLOOKUP($A41,'24.01.21-13.02.21'!$A:$J,4,FALSE))</f>
        <v xml:space="preserve"> </v>
      </c>
      <c r="E41" s="17" t="str">
        <f>IF(A41=""," ",VLOOKUP($A41,'24.01.21-13.02.21'!$A:$J,6,FALSE))</f>
        <v xml:space="preserve"> </v>
      </c>
      <c r="F41" s="18" t="str">
        <f>IF(A41=""," ",B41*VLOOKUP($A41,'24.01.21-13.02.21'!$A:$J,7,FALSE))</f>
        <v xml:space="preserve"> </v>
      </c>
      <c r="G41" s="18" t="str">
        <f>IF(A41=""," ",B41*VLOOKUP($A41,'24.01.21-13.02.21'!$A:$J,8,FALSE))</f>
        <v xml:space="preserve"> </v>
      </c>
      <c r="H41" s="18" t="str">
        <f>IF(A41=""," ",B41*VLOOKUP($A41,'24.01.21-13.02.21'!$A:$J,9,FALSE))</f>
        <v xml:space="preserve"> </v>
      </c>
      <c r="I41" s="18" t="str">
        <f>IF(A41=""," ",B41*VLOOKUP($A41,'24.01.21-13.02.21'!$A:$J,10,FALSE))</f>
        <v xml:space="preserve"> </v>
      </c>
    </row>
    <row r="42" spans="1:9" ht="14.1" customHeight="1" x14ac:dyDescent="0.25">
      <c r="A42" s="78"/>
      <c r="B42" s="8"/>
      <c r="C42" s="5" t="str">
        <f>IF(A42=""," ",VLOOKUP($A42,'24.01.21-13.02.21'!$A:$J,2,FALSE))</f>
        <v xml:space="preserve"> </v>
      </c>
      <c r="D42" s="18" t="str">
        <f>IF(A42=""," ",VLOOKUP($A42,'24.01.21-13.02.21'!$A:$J,4,FALSE))</f>
        <v xml:space="preserve"> </v>
      </c>
      <c r="E42" s="17" t="str">
        <f>IF(A42=""," ",VLOOKUP($A42,'24.01.21-13.02.21'!$A:$J,6,FALSE))</f>
        <v xml:space="preserve"> </v>
      </c>
      <c r="F42" s="18" t="str">
        <f>IF(A42=""," ",B42*VLOOKUP($A42,'24.01.21-13.02.21'!$A:$J,7,FALSE))</f>
        <v xml:space="preserve"> </v>
      </c>
      <c r="G42" s="18" t="str">
        <f>IF(A42=""," ",B42*VLOOKUP($A42,'24.01.21-13.02.21'!$A:$J,8,FALSE))</f>
        <v xml:space="preserve"> </v>
      </c>
      <c r="H42" s="18" t="str">
        <f>IF(A42=""," ",B42*VLOOKUP($A42,'24.01.21-13.02.21'!$A:$J,9,FALSE))</f>
        <v xml:space="preserve"> </v>
      </c>
      <c r="I42" s="18" t="str">
        <f>IF(A42=""," ",B42*VLOOKUP($A42,'24.01.21-13.02.21'!$A:$J,10,FALSE))</f>
        <v xml:space="preserve"> </v>
      </c>
    </row>
    <row r="43" spans="1:9" ht="14.1" customHeight="1" x14ac:dyDescent="0.25">
      <c r="A43" s="78"/>
      <c r="B43" s="8"/>
      <c r="C43" s="5" t="str">
        <f>IF(A43=""," ",VLOOKUP($A43,'24.01.21-13.02.21'!$A:$J,2,FALSE))</f>
        <v xml:space="preserve"> </v>
      </c>
      <c r="D43" s="18" t="str">
        <f>IF(A43=""," ",VLOOKUP($A43,'24.01.21-13.02.21'!$A:$J,4,FALSE))</f>
        <v xml:space="preserve"> </v>
      </c>
      <c r="E43" s="17" t="str">
        <f>IF(A43=""," ",VLOOKUP($A43,'24.01.21-13.02.21'!$A:$J,6,FALSE))</f>
        <v xml:space="preserve"> </v>
      </c>
      <c r="F43" s="18" t="str">
        <f>IF(A43=""," ",B43*VLOOKUP($A43,'24.01.21-13.02.21'!$A:$J,7,FALSE))</f>
        <v xml:space="preserve"> </v>
      </c>
      <c r="G43" s="18" t="str">
        <f>IF(A43=""," ",B43*VLOOKUP($A43,'24.01.21-13.02.21'!$A:$J,8,FALSE))</f>
        <v xml:space="preserve"> </v>
      </c>
      <c r="H43" s="18" t="str">
        <f>IF(A43=""," ",B43*VLOOKUP($A43,'24.01.21-13.02.21'!$A:$J,9,FALSE))</f>
        <v xml:space="preserve"> </v>
      </c>
      <c r="I43" s="18" t="str">
        <f>IF(A43=""," ",B43*VLOOKUP($A43,'24.01.21-13.02.21'!$A:$J,10,FALSE))</f>
        <v xml:space="preserve"> </v>
      </c>
    </row>
    <row r="44" spans="1:9" ht="14.1" customHeight="1" x14ac:dyDescent="0.25">
      <c r="A44" s="78"/>
      <c r="B44" s="8"/>
      <c r="C44" s="5" t="str">
        <f>IF(A44=""," ",VLOOKUP($A44,'24.01.21-13.02.21'!$A:$J,2,FALSE))</f>
        <v xml:space="preserve"> </v>
      </c>
      <c r="D44" s="18" t="str">
        <f>IF(A44=""," ",VLOOKUP($A44,'24.01.21-13.02.21'!$A:$J,4,FALSE))</f>
        <v xml:space="preserve"> </v>
      </c>
      <c r="E44" s="17" t="str">
        <f>IF(A44=""," ",VLOOKUP($A44,'24.01.21-13.02.21'!$A:$J,6,FALSE))</f>
        <v xml:space="preserve"> </v>
      </c>
      <c r="F44" s="18" t="str">
        <f>IF(A44=""," ",B44*VLOOKUP($A44,'24.01.21-13.02.21'!$A:$J,7,FALSE))</f>
        <v xml:space="preserve"> </v>
      </c>
      <c r="G44" s="18" t="str">
        <f>IF(A44=""," ",B44*VLOOKUP($A44,'24.01.21-13.02.21'!$A:$J,8,FALSE))</f>
        <v xml:space="preserve"> </v>
      </c>
      <c r="H44" s="18" t="str">
        <f>IF(A44=""," ",B44*VLOOKUP($A44,'24.01.21-13.02.21'!$A:$J,9,FALSE))</f>
        <v xml:space="preserve"> </v>
      </c>
      <c r="I44" s="18" t="str">
        <f>IF(A44=""," ",B44*VLOOKUP($A44,'24.01.21-13.02.21'!$A:$J,10,FALSE))</f>
        <v xml:space="preserve"> </v>
      </c>
    </row>
    <row r="45" spans="1:9" ht="14.1" customHeight="1" x14ac:dyDescent="0.25">
      <c r="A45" s="78"/>
      <c r="B45" s="8"/>
      <c r="C45" s="5" t="str">
        <f>IF(A45=""," ",VLOOKUP($A45,'24.01.21-13.02.21'!$A:$J,2,FALSE))</f>
        <v xml:space="preserve"> </v>
      </c>
      <c r="D45" s="18" t="str">
        <f>IF(A45=""," ",VLOOKUP($A45,'24.01.21-13.02.21'!$A:$J,4,FALSE))</f>
        <v xml:space="preserve"> </v>
      </c>
      <c r="E45" s="17" t="str">
        <f>IF(A45=""," ",VLOOKUP($A45,'24.01.21-13.02.21'!$A:$J,6,FALSE))</f>
        <v xml:space="preserve"> </v>
      </c>
      <c r="F45" s="18" t="str">
        <f>IF(A45=""," ",B45*VLOOKUP($A45,'24.01.21-13.02.21'!$A:$J,7,FALSE))</f>
        <v xml:space="preserve"> </v>
      </c>
      <c r="G45" s="18" t="str">
        <f>IF(A45=""," ",B45*VLOOKUP($A45,'24.01.21-13.02.21'!$A:$J,8,FALSE))</f>
        <v xml:space="preserve"> </v>
      </c>
      <c r="H45" s="18" t="str">
        <f>IF(A45=""," ",B45*VLOOKUP($A45,'24.01.21-13.02.21'!$A:$J,9,FALSE))</f>
        <v xml:space="preserve"> </v>
      </c>
      <c r="I45" s="18" t="str">
        <f>IF(A45=""," ",B45*VLOOKUP($A45,'24.01.21-13.02.21'!$A:$J,10,FALSE))</f>
        <v xml:space="preserve"> </v>
      </c>
    </row>
    <row r="46" spans="1:9" ht="14.1" customHeight="1" x14ac:dyDescent="0.25">
      <c r="A46" s="78"/>
      <c r="B46" s="8"/>
      <c r="C46" s="5" t="str">
        <f>IF(A46=""," ",VLOOKUP($A46,'24.01.21-13.02.21'!$A:$J,2,FALSE))</f>
        <v xml:space="preserve"> </v>
      </c>
      <c r="D46" s="18" t="str">
        <f>IF(A46=""," ",VLOOKUP($A46,'24.01.21-13.02.21'!$A:$J,4,FALSE))</f>
        <v xml:space="preserve"> </v>
      </c>
      <c r="E46" s="17" t="str">
        <f>IF(A46=""," ",VLOOKUP($A46,'24.01.21-13.02.21'!$A:$J,6,FALSE))</f>
        <v xml:space="preserve"> </v>
      </c>
      <c r="F46" s="18" t="str">
        <f>IF(A46=""," ",B46*VLOOKUP($A46,'24.01.21-13.02.21'!$A:$J,7,FALSE))</f>
        <v xml:space="preserve"> </v>
      </c>
      <c r="G46" s="18" t="str">
        <f>IF(A46=""," ",B46*VLOOKUP($A46,'24.01.21-13.02.21'!$A:$J,8,FALSE))</f>
        <v xml:space="preserve"> </v>
      </c>
      <c r="H46" s="18" t="str">
        <f>IF(A46=""," ",B46*VLOOKUP($A46,'24.01.21-13.02.21'!$A:$J,9,FALSE))</f>
        <v xml:space="preserve"> </v>
      </c>
      <c r="I46" s="18" t="str">
        <f>IF(A46=""," ",B46*VLOOKUP($A46,'24.01.21-13.02.21'!$A:$J,10,FALSE))</f>
        <v xml:space="preserve"> </v>
      </c>
    </row>
    <row r="47" spans="1:9" ht="14.1" customHeight="1" x14ac:dyDescent="0.25">
      <c r="A47" s="78"/>
      <c r="B47" s="8"/>
      <c r="C47" s="5" t="str">
        <f>IF(A47=""," ",VLOOKUP($A47,'24.01.21-13.02.21'!$A:$J,2,FALSE))</f>
        <v xml:space="preserve"> </v>
      </c>
      <c r="D47" s="18" t="str">
        <f>IF(A47=""," ",VLOOKUP($A47,'24.01.21-13.02.21'!$A:$J,4,FALSE))</f>
        <v xml:space="preserve"> </v>
      </c>
      <c r="E47" s="17" t="str">
        <f>IF(A47=""," ",VLOOKUP($A47,'24.01.21-13.02.21'!$A:$J,6,FALSE))</f>
        <v xml:space="preserve"> </v>
      </c>
      <c r="F47" s="18" t="str">
        <f>IF(A47=""," ",B47*VLOOKUP($A47,'24.01.21-13.02.21'!$A:$J,7,FALSE))</f>
        <v xml:space="preserve"> </v>
      </c>
      <c r="G47" s="18" t="str">
        <f>IF(A47=""," ",B47*VLOOKUP($A47,'24.01.21-13.02.21'!$A:$J,8,FALSE))</f>
        <v xml:space="preserve"> </v>
      </c>
      <c r="H47" s="18" t="str">
        <f>IF(A47=""," ",B47*VLOOKUP($A47,'24.01.21-13.02.21'!$A:$J,9,FALSE))</f>
        <v xml:space="preserve"> </v>
      </c>
      <c r="I47" s="18" t="str">
        <f>IF(A47=""," ",B47*VLOOKUP($A47,'24.01.21-13.02.21'!$A:$J,10,FALSE))</f>
        <v xml:space="preserve"> </v>
      </c>
    </row>
    <row r="48" spans="1:9" ht="14.1" customHeight="1" x14ac:dyDescent="0.25">
      <c r="A48" s="78"/>
      <c r="B48" s="8"/>
      <c r="C48" s="5" t="str">
        <f>IF(A48=""," ",VLOOKUP($A48,'24.01.21-13.02.21'!$A:$J,2,FALSE))</f>
        <v xml:space="preserve"> </v>
      </c>
      <c r="D48" s="18" t="str">
        <f>IF(A48=""," ",VLOOKUP($A48,'24.01.21-13.02.21'!$A:$J,4,FALSE))</f>
        <v xml:space="preserve"> </v>
      </c>
      <c r="E48" s="17" t="str">
        <f>IF(A48=""," ",VLOOKUP($A48,'24.01.21-13.02.21'!$A:$J,6,FALSE))</f>
        <v xml:space="preserve"> </v>
      </c>
      <c r="F48" s="18" t="str">
        <f>IF(A48=""," ",B48*VLOOKUP($A48,'24.01.21-13.02.21'!$A:$J,7,FALSE))</f>
        <v xml:space="preserve"> </v>
      </c>
      <c r="G48" s="18" t="str">
        <f>IF(A48=""," ",B48*VLOOKUP($A48,'24.01.21-13.02.21'!$A:$J,8,FALSE))</f>
        <v xml:space="preserve"> </v>
      </c>
      <c r="H48" s="18" t="str">
        <f>IF(A48=""," ",B48*VLOOKUP($A48,'24.01.21-13.02.21'!$A:$J,9,FALSE))</f>
        <v xml:space="preserve"> </v>
      </c>
      <c r="I48" s="18" t="str">
        <f>IF(A48=""," ",B48*VLOOKUP($A48,'24.01.21-13.02.21'!$A:$J,10,FALSE))</f>
        <v xml:space="preserve"> </v>
      </c>
    </row>
    <row r="49" spans="1:9" ht="14.1" customHeight="1" x14ac:dyDescent="0.25">
      <c r="A49" s="78"/>
      <c r="B49" s="8"/>
      <c r="C49" s="5" t="str">
        <f>IF(A49=""," ",VLOOKUP($A49,'24.01.21-13.02.21'!$A:$J,2,FALSE))</f>
        <v xml:space="preserve"> </v>
      </c>
      <c r="D49" s="18" t="str">
        <f>IF(A49=""," ",VLOOKUP($A49,'24.01.21-13.02.21'!$A:$J,4,FALSE))</f>
        <v xml:space="preserve"> </v>
      </c>
      <c r="E49" s="17" t="str">
        <f>IF(A49=""," ",VLOOKUP($A49,'24.01.21-13.02.21'!$A:$J,6,FALSE))</f>
        <v xml:space="preserve"> </v>
      </c>
      <c r="F49" s="18" t="str">
        <f>IF(A49=""," ",B49*VLOOKUP($A49,'24.01.21-13.02.21'!$A:$J,7,FALSE))</f>
        <v xml:space="preserve"> </v>
      </c>
      <c r="G49" s="18" t="str">
        <f>IF(A49=""," ",B49*VLOOKUP($A49,'24.01.21-13.02.21'!$A:$J,8,FALSE))</f>
        <v xml:space="preserve"> </v>
      </c>
      <c r="H49" s="18" t="str">
        <f>IF(A49=""," ",B49*VLOOKUP($A49,'24.01.21-13.02.21'!$A:$J,9,FALSE))</f>
        <v xml:space="preserve"> </v>
      </c>
      <c r="I49" s="18" t="str">
        <f>IF(A49=""," ",B49*VLOOKUP($A49,'24.01.21-13.02.21'!$A:$J,10,FALSE))</f>
        <v xml:space="preserve"> </v>
      </c>
    </row>
    <row r="50" spans="1:9" ht="14.1" customHeight="1" x14ac:dyDescent="0.25">
      <c r="A50" s="78"/>
      <c r="B50" s="8"/>
      <c r="C50" s="5" t="str">
        <f>IF(A50=""," ",VLOOKUP($A50,'24.01.21-13.02.21'!$A:$J,2,FALSE))</f>
        <v xml:space="preserve"> </v>
      </c>
      <c r="D50" s="18" t="str">
        <f>IF(A50=""," ",VLOOKUP($A50,'24.01.21-13.02.21'!$A:$J,4,FALSE))</f>
        <v xml:space="preserve"> </v>
      </c>
      <c r="E50" s="17" t="str">
        <f>IF(A50=""," ",VLOOKUP($A50,'24.01.21-13.02.21'!$A:$J,6,FALSE))</f>
        <v xml:space="preserve"> </v>
      </c>
      <c r="F50" s="18" t="str">
        <f>IF(A50=""," ",B50*VLOOKUP($A50,'24.01.21-13.02.21'!$A:$J,7,FALSE))</f>
        <v xml:space="preserve"> </v>
      </c>
      <c r="G50" s="18" t="str">
        <f>IF(A50=""," ",B50*VLOOKUP($A50,'24.01.21-13.02.21'!$A:$J,8,FALSE))</f>
        <v xml:space="preserve"> </v>
      </c>
      <c r="H50" s="18" t="str">
        <f>IF(A50=""," ",B50*VLOOKUP($A50,'24.01.21-13.02.21'!$A:$J,9,FALSE))</f>
        <v xml:space="preserve"> </v>
      </c>
      <c r="I50" s="18" t="str">
        <f>IF(A50=""," ",B50*VLOOKUP($A50,'24.01.21-13.02.21'!$A:$J,10,FALSE))</f>
        <v xml:space="preserve"> </v>
      </c>
    </row>
    <row r="51" spans="1:9" ht="14.1" customHeight="1" x14ac:dyDescent="0.25">
      <c r="A51" s="78"/>
      <c r="B51" s="8"/>
      <c r="C51" s="5" t="str">
        <f>IF(A51=""," ",VLOOKUP($A51,'24.01.21-13.02.21'!$A:$J,2,FALSE))</f>
        <v xml:space="preserve"> </v>
      </c>
      <c r="D51" s="18" t="str">
        <f>IF(A51=""," ",VLOOKUP($A51,'24.01.21-13.02.21'!$A:$J,4,FALSE))</f>
        <v xml:space="preserve"> </v>
      </c>
      <c r="E51" s="17" t="str">
        <f>IF(A51=""," ",VLOOKUP($A51,'24.01.21-13.02.21'!$A:$J,6,FALSE))</f>
        <v xml:space="preserve"> </v>
      </c>
      <c r="F51" s="18" t="str">
        <f>IF(A51=""," ",B51*VLOOKUP($A51,'24.01.21-13.02.21'!$A:$J,7,FALSE))</f>
        <v xml:space="preserve"> </v>
      </c>
      <c r="G51" s="18" t="str">
        <f>IF(A51=""," ",B51*VLOOKUP($A51,'24.01.21-13.02.21'!$A:$J,8,FALSE))</f>
        <v xml:space="preserve"> </v>
      </c>
      <c r="H51" s="18" t="str">
        <f>IF(A51=""," ",B51*VLOOKUP($A51,'24.01.21-13.02.21'!$A:$J,9,FALSE))</f>
        <v xml:space="preserve"> </v>
      </c>
      <c r="I51" s="18" t="str">
        <f>IF(A51=""," ",B51*VLOOKUP($A51,'24.01.21-13.02.21'!$A:$J,10,FALSE))</f>
        <v xml:space="preserve"> </v>
      </c>
    </row>
    <row r="52" spans="1:9" ht="14.1" customHeight="1" x14ac:dyDescent="0.25">
      <c r="A52" s="78"/>
      <c r="B52" s="8"/>
      <c r="C52" s="5" t="str">
        <f>IF(A52=""," ",VLOOKUP($A52,'24.01.21-13.02.21'!$A:$J,2,FALSE))</f>
        <v xml:space="preserve"> </v>
      </c>
      <c r="D52" s="18" t="str">
        <f>IF(A52=""," ",VLOOKUP($A52,'24.01.21-13.02.21'!$A:$J,4,FALSE))</f>
        <v xml:space="preserve"> </v>
      </c>
      <c r="E52" s="17" t="str">
        <f>IF(A52=""," ",VLOOKUP($A52,'24.01.21-13.02.21'!$A:$J,6,FALSE))</f>
        <v xml:space="preserve"> </v>
      </c>
      <c r="F52" s="18" t="str">
        <f>IF(A52=""," ",B52*VLOOKUP($A52,'24.01.21-13.02.21'!$A:$J,7,FALSE))</f>
        <v xml:space="preserve"> </v>
      </c>
      <c r="G52" s="18" t="str">
        <f>IF(A52=""," ",B52*VLOOKUP($A52,'24.01.21-13.02.21'!$A:$J,8,FALSE))</f>
        <v xml:space="preserve"> </v>
      </c>
      <c r="H52" s="18" t="str">
        <f>IF(A52=""," ",B52*VLOOKUP($A52,'24.01.21-13.02.21'!$A:$J,9,FALSE))</f>
        <v xml:space="preserve"> </v>
      </c>
      <c r="I52" s="18" t="str">
        <f>IF(A52=""," ",B52*VLOOKUP($A52,'24.01.21-13.02.21'!$A:$J,10,FALSE))</f>
        <v xml:space="preserve"> </v>
      </c>
    </row>
    <row r="53" spans="1:9" ht="14.1" customHeight="1" x14ac:dyDescent="0.25">
      <c r="A53" s="78"/>
      <c r="B53" s="8"/>
      <c r="C53" s="5" t="str">
        <f>IF(A53=""," ",VLOOKUP($A53,'24.01.21-13.02.21'!$A:$J,2,FALSE))</f>
        <v xml:space="preserve"> </v>
      </c>
      <c r="D53" s="18" t="str">
        <f>IF(A53=""," ",VLOOKUP($A53,'24.01.21-13.02.21'!$A:$J,4,FALSE))</f>
        <v xml:space="preserve"> </v>
      </c>
      <c r="E53" s="17" t="str">
        <f>IF(A53=""," ",VLOOKUP($A53,'24.01.21-13.02.21'!$A:$J,6,FALSE))</f>
        <v xml:space="preserve"> </v>
      </c>
      <c r="F53" s="18" t="str">
        <f>IF(A53=""," ",B53*VLOOKUP($A53,'24.01.21-13.02.21'!$A:$J,7,FALSE))</f>
        <v xml:space="preserve"> </v>
      </c>
      <c r="G53" s="18" t="str">
        <f>IF(A53=""," ",B53*VLOOKUP($A53,'24.01.21-13.02.21'!$A:$J,8,FALSE))</f>
        <v xml:space="preserve"> </v>
      </c>
      <c r="H53" s="18" t="str">
        <f>IF(A53=""," ",B53*VLOOKUP($A53,'24.01.21-13.02.21'!$A:$J,9,FALSE))</f>
        <v xml:space="preserve"> </v>
      </c>
      <c r="I53" s="18" t="str">
        <f>IF(A53=""," ",B53*VLOOKUP($A53,'24.01.21-13.02.21'!$A:$J,10,FALSE))</f>
        <v xml:space="preserve"> </v>
      </c>
    </row>
    <row r="54" spans="1:9" ht="14.1" customHeight="1" x14ac:dyDescent="0.25">
      <c r="A54" s="78"/>
      <c r="B54" s="8"/>
      <c r="C54" s="5" t="str">
        <f>IF(A54=""," ",VLOOKUP($A54,'24.01.21-13.02.21'!$A:$J,2,FALSE))</f>
        <v xml:space="preserve"> </v>
      </c>
      <c r="D54" s="18" t="str">
        <f>IF(A54=""," ",VLOOKUP($A54,'24.01.21-13.02.21'!$A:$J,4,FALSE))</f>
        <v xml:space="preserve"> </v>
      </c>
      <c r="E54" s="17" t="str">
        <f>IF(A54=""," ",VLOOKUP($A54,'24.01.21-13.02.21'!$A:$J,6,FALSE))</f>
        <v xml:space="preserve"> </v>
      </c>
      <c r="F54" s="18" t="str">
        <f>IF(A54=""," ",B54*VLOOKUP($A54,'24.01.21-13.02.21'!$A:$J,7,FALSE))</f>
        <v xml:space="preserve"> </v>
      </c>
      <c r="G54" s="18" t="str">
        <f>IF(A54=""," ",B54*VLOOKUP($A54,'24.01.21-13.02.21'!$A:$J,8,FALSE))</f>
        <v xml:space="preserve"> </v>
      </c>
      <c r="H54" s="18" t="str">
        <f>IF(A54=""," ",B54*VLOOKUP($A54,'24.01.21-13.02.21'!$A:$J,9,FALSE))</f>
        <v xml:space="preserve"> </v>
      </c>
      <c r="I54" s="18" t="str">
        <f>IF(A54=""," ",B54*VLOOKUP($A54,'24.01.21-13.02.21'!$A:$J,10,FALSE))</f>
        <v xml:space="preserve"> </v>
      </c>
    </row>
    <row r="55" spans="1:9" ht="14.1" customHeight="1" x14ac:dyDescent="0.25">
      <c r="A55" s="78"/>
      <c r="B55" s="8"/>
      <c r="C55" s="5" t="str">
        <f>IF(A55=""," ",VLOOKUP($A55,'24.01.21-13.02.21'!$A:$J,2,FALSE))</f>
        <v xml:space="preserve"> </v>
      </c>
      <c r="D55" s="18" t="str">
        <f>IF(A55=""," ",VLOOKUP($A55,'24.01.21-13.02.21'!$A:$J,4,FALSE))</f>
        <v xml:space="preserve"> </v>
      </c>
      <c r="E55" s="17" t="str">
        <f>IF(A55=""," ",VLOOKUP($A55,'24.01.21-13.02.21'!$A:$J,6,FALSE))</f>
        <v xml:space="preserve"> </v>
      </c>
      <c r="F55" s="18" t="str">
        <f>IF(A55=""," ",B55*VLOOKUP($A55,'24.01.21-13.02.21'!$A:$J,7,FALSE))</f>
        <v xml:space="preserve"> </v>
      </c>
      <c r="G55" s="18" t="str">
        <f>IF(A55=""," ",B55*VLOOKUP($A55,'24.01.21-13.02.21'!$A:$J,8,FALSE))</f>
        <v xml:space="preserve"> </v>
      </c>
      <c r="H55" s="18" t="str">
        <f>IF(A55=""," ",B55*VLOOKUP($A55,'24.01.21-13.02.21'!$A:$J,9,FALSE))</f>
        <v xml:space="preserve"> </v>
      </c>
      <c r="I55" s="18" t="str">
        <f>IF(A55=""," ",B55*VLOOKUP($A55,'24.01.21-13.02.21'!$A:$J,10,FALSE))</f>
        <v xml:space="preserve"> </v>
      </c>
    </row>
    <row r="56" spans="1:9" ht="14.1" customHeight="1" x14ac:dyDescent="0.25">
      <c r="A56" s="78"/>
      <c r="B56" s="8"/>
      <c r="C56" s="5" t="str">
        <f>IF(A56=""," ",VLOOKUP($A56,'24.01.21-13.02.21'!$A:$J,2,FALSE))</f>
        <v xml:space="preserve"> </v>
      </c>
      <c r="D56" s="18" t="str">
        <f>IF(A56=""," ",VLOOKUP($A56,'24.01.21-13.02.21'!$A:$J,4,FALSE))</f>
        <v xml:space="preserve"> </v>
      </c>
      <c r="E56" s="17" t="str">
        <f>IF(A56=""," ",VLOOKUP($A56,'24.01.21-13.02.21'!$A:$J,6,FALSE))</f>
        <v xml:space="preserve"> </v>
      </c>
      <c r="F56" s="18" t="str">
        <f>IF(A56=""," ",B56*VLOOKUP($A56,'24.01.21-13.02.21'!$A:$J,7,FALSE))</f>
        <v xml:space="preserve"> </v>
      </c>
      <c r="G56" s="18" t="str">
        <f>IF(A56=""," ",B56*VLOOKUP($A56,'24.01.21-13.02.21'!$A:$J,8,FALSE))</f>
        <v xml:space="preserve"> </v>
      </c>
      <c r="H56" s="18" t="str">
        <f>IF(A56=""," ",B56*VLOOKUP($A56,'24.01.21-13.02.21'!$A:$J,9,FALSE))</f>
        <v xml:space="preserve"> </v>
      </c>
      <c r="I56" s="18" t="str">
        <f>IF(A56=""," ",B56*VLOOKUP($A56,'24.01.21-13.02.21'!$A:$J,10,FALSE))</f>
        <v xml:space="preserve"> </v>
      </c>
    </row>
    <row r="57" spans="1:9" ht="14.1" customHeight="1" x14ac:dyDescent="0.25">
      <c r="A57" s="78"/>
      <c r="B57" s="8"/>
      <c r="C57" s="5" t="str">
        <f>IF(A57=""," ",VLOOKUP($A57,'24.01.21-13.02.21'!$A:$J,2,FALSE))</f>
        <v xml:space="preserve"> </v>
      </c>
      <c r="D57" s="18" t="str">
        <f>IF(A57=""," ",VLOOKUP($A57,'24.01.21-13.02.21'!$A:$J,4,FALSE))</f>
        <v xml:space="preserve"> </v>
      </c>
      <c r="E57" s="17" t="str">
        <f>IF(A57=""," ",VLOOKUP($A57,'24.01.21-13.02.21'!$A:$J,6,FALSE))</f>
        <v xml:space="preserve"> </v>
      </c>
      <c r="F57" s="18" t="str">
        <f>IF(A57=""," ",B57*VLOOKUP($A57,'24.01.21-13.02.21'!$A:$J,7,FALSE))</f>
        <v xml:space="preserve"> </v>
      </c>
      <c r="G57" s="18" t="str">
        <f>IF(A57=""," ",B57*VLOOKUP($A57,'24.01.21-13.02.21'!$A:$J,8,FALSE))</f>
        <v xml:space="preserve"> </v>
      </c>
      <c r="H57" s="18" t="str">
        <f>IF(A57=""," ",B57*VLOOKUP($A57,'24.01.21-13.02.21'!$A:$J,9,FALSE))</f>
        <v xml:space="preserve"> </v>
      </c>
      <c r="I57" s="18" t="str">
        <f>IF(A57=""," ",B57*VLOOKUP($A57,'24.01.21-13.02.21'!$A:$J,10,FALSE))</f>
        <v xml:space="preserve"> </v>
      </c>
    </row>
    <row r="58" spans="1:9" ht="14.1" customHeight="1" x14ac:dyDescent="0.25">
      <c r="A58" s="78"/>
      <c r="B58" s="8"/>
      <c r="C58" s="5" t="str">
        <f>IF(A58=""," ",VLOOKUP($A58,'24.01.21-13.02.21'!$A:$J,2,FALSE))</f>
        <v xml:space="preserve"> </v>
      </c>
      <c r="D58" s="18" t="str">
        <f>IF(A58=""," ",VLOOKUP($A58,'24.01.21-13.02.21'!$A:$J,4,FALSE))</f>
        <v xml:space="preserve"> </v>
      </c>
      <c r="E58" s="17" t="str">
        <f>IF(A58=""," ",VLOOKUP($A58,'24.01.21-13.02.21'!$A:$J,6,FALSE))</f>
        <v xml:space="preserve"> </v>
      </c>
      <c r="F58" s="18" t="str">
        <f>IF(A58=""," ",B58*VLOOKUP($A58,'24.01.21-13.02.21'!$A:$J,7,FALSE))</f>
        <v xml:space="preserve"> </v>
      </c>
      <c r="G58" s="18" t="str">
        <f>IF(A58=""," ",B58*VLOOKUP($A58,'24.01.21-13.02.21'!$A:$J,8,FALSE))</f>
        <v xml:space="preserve"> </v>
      </c>
      <c r="H58" s="18" t="str">
        <f>IF(A58=""," ",B58*VLOOKUP($A58,'24.01.21-13.02.21'!$A:$J,9,FALSE))</f>
        <v xml:space="preserve"> </v>
      </c>
      <c r="I58" s="18" t="str">
        <f>IF(A58=""," ",B58*VLOOKUP($A58,'24.01.21-13.02.21'!$A:$J,10,FALSE))</f>
        <v xml:space="preserve"> </v>
      </c>
    </row>
    <row r="59" spans="1:9" ht="14.1" customHeight="1" x14ac:dyDescent="0.25">
      <c r="A59" s="78"/>
      <c r="B59" s="8"/>
      <c r="C59" s="5" t="str">
        <f>IF(A59=""," ",VLOOKUP($A59,'24.01.21-13.02.21'!$A:$J,2,FALSE))</f>
        <v xml:space="preserve"> </v>
      </c>
      <c r="D59" s="18" t="str">
        <f>IF(A59=""," ",VLOOKUP($A59,'24.01.21-13.02.21'!$A:$J,4,FALSE))</f>
        <v xml:space="preserve"> </v>
      </c>
      <c r="E59" s="17" t="str">
        <f>IF(A59=""," ",VLOOKUP($A59,'24.01.21-13.02.21'!$A:$J,6,FALSE))</f>
        <v xml:space="preserve"> </v>
      </c>
      <c r="F59" s="18" t="str">
        <f>IF(A59=""," ",B59*VLOOKUP($A59,'24.01.21-13.02.21'!$A:$J,7,FALSE))</f>
        <v xml:space="preserve"> </v>
      </c>
      <c r="G59" s="18" t="str">
        <f>IF(A59=""," ",B59*VLOOKUP($A59,'24.01.21-13.02.21'!$A:$J,8,FALSE))</f>
        <v xml:space="preserve"> </v>
      </c>
      <c r="H59" s="18" t="str">
        <f>IF(A59=""," ",B59*VLOOKUP($A59,'24.01.21-13.02.21'!$A:$J,9,FALSE))</f>
        <v xml:space="preserve"> </v>
      </c>
      <c r="I59" s="18" t="str">
        <f>IF(A59=""," ",B59*VLOOKUP($A59,'24.01.21-13.02.21'!$A:$J,10,FALSE))</f>
        <v xml:space="preserve"> </v>
      </c>
    </row>
    <row r="60" spans="1:9" ht="14.1" customHeight="1" x14ac:dyDescent="0.25">
      <c r="A60" s="78"/>
      <c r="B60" s="8"/>
      <c r="C60" s="5" t="str">
        <f>IF(A60=""," ",VLOOKUP($A60,'24.01.21-13.02.21'!$A:$J,2,FALSE))</f>
        <v xml:space="preserve"> </v>
      </c>
      <c r="D60" s="18" t="str">
        <f>IF(A60=""," ",VLOOKUP($A60,'24.01.21-13.02.21'!$A:$J,4,FALSE))</f>
        <v xml:space="preserve"> </v>
      </c>
      <c r="E60" s="17" t="str">
        <f>IF(A60=""," ",VLOOKUP($A60,'24.01.21-13.02.21'!$A:$J,6,FALSE))</f>
        <v xml:space="preserve"> </v>
      </c>
      <c r="F60" s="18" t="str">
        <f>IF(A60=""," ",B60*VLOOKUP($A60,'24.01.21-13.02.21'!$A:$J,7,FALSE))</f>
        <v xml:space="preserve"> </v>
      </c>
      <c r="G60" s="18" t="str">
        <f>IF(A60=""," ",B60*VLOOKUP($A60,'24.01.21-13.02.21'!$A:$J,8,FALSE))</f>
        <v xml:space="preserve"> </v>
      </c>
      <c r="H60" s="18" t="str">
        <f>IF(A60=""," ",B60*VLOOKUP($A60,'24.01.21-13.02.21'!$A:$J,9,FALSE))</f>
        <v xml:space="preserve"> </v>
      </c>
      <c r="I60" s="18" t="str">
        <f>IF(A60=""," ",B60*VLOOKUP($A60,'24.01.21-13.02.21'!$A:$J,10,FALSE))</f>
        <v xml:space="preserve"> </v>
      </c>
    </row>
    <row r="61" spans="1:9" ht="14.1" customHeight="1" x14ac:dyDescent="0.25">
      <c r="A61" s="78"/>
      <c r="B61" s="8"/>
      <c r="C61" s="5" t="str">
        <f>IF(A61=""," ",VLOOKUP($A61,'24.01.21-13.02.21'!$A:$J,2,FALSE))</f>
        <v xml:space="preserve"> </v>
      </c>
      <c r="D61" s="18" t="str">
        <f>IF(A61=""," ",VLOOKUP($A61,'24.01.21-13.02.21'!$A:$J,4,FALSE))</f>
        <v xml:space="preserve"> </v>
      </c>
      <c r="E61" s="17" t="str">
        <f>IF(A61=""," ",VLOOKUP($A61,'24.01.21-13.02.21'!$A:$J,6,FALSE))</f>
        <v xml:space="preserve"> </v>
      </c>
      <c r="F61" s="18" t="str">
        <f>IF(A61=""," ",B61*VLOOKUP($A61,'24.01.21-13.02.21'!$A:$J,7,FALSE))</f>
        <v xml:space="preserve"> </v>
      </c>
      <c r="G61" s="18" t="str">
        <f>IF(A61=""," ",B61*VLOOKUP($A61,'24.01.21-13.02.21'!$A:$J,8,FALSE))</f>
        <v xml:space="preserve"> </v>
      </c>
      <c r="H61" s="18" t="str">
        <f>IF(A61=""," ",B61*VLOOKUP($A61,'24.01.21-13.02.21'!$A:$J,9,FALSE))</f>
        <v xml:space="preserve"> </v>
      </c>
      <c r="I61" s="18" t="str">
        <f>IF(A61=""," ",B61*VLOOKUP($A61,'24.01.21-13.02.21'!$A:$J,10,FALSE))</f>
        <v xml:space="preserve"> </v>
      </c>
    </row>
    <row r="62" spans="1:9" ht="14.1" customHeight="1" x14ac:dyDescent="0.25">
      <c r="A62" s="78"/>
      <c r="B62" s="8"/>
      <c r="C62" s="5" t="str">
        <f>IF(A62=""," ",VLOOKUP($A62,'24.01.21-13.02.21'!$A:$J,2,FALSE))</f>
        <v xml:space="preserve"> </v>
      </c>
      <c r="D62" s="18" t="str">
        <f>IF(A62=""," ",VLOOKUP($A62,'24.01.21-13.02.21'!$A:$J,4,FALSE))</f>
        <v xml:space="preserve"> </v>
      </c>
      <c r="E62" s="17" t="str">
        <f>IF(A62=""," ",VLOOKUP($A62,'24.01.21-13.02.21'!$A:$J,6,FALSE))</f>
        <v xml:space="preserve"> </v>
      </c>
      <c r="F62" s="18" t="str">
        <f>IF(A62=""," ",B62*VLOOKUP($A62,'24.01.21-13.02.21'!$A:$J,7,FALSE))</f>
        <v xml:space="preserve"> </v>
      </c>
      <c r="G62" s="18" t="str">
        <f>IF(A62=""," ",B62*VLOOKUP($A62,'24.01.21-13.02.21'!$A:$J,8,FALSE))</f>
        <v xml:space="preserve"> </v>
      </c>
      <c r="H62" s="18" t="str">
        <f>IF(A62=""," ",B62*VLOOKUP($A62,'24.01.21-13.02.21'!$A:$J,9,FALSE))</f>
        <v xml:space="preserve"> </v>
      </c>
      <c r="I62" s="18" t="str">
        <f>IF(A62=""," ",B62*VLOOKUP($A62,'24.01.21-13.02.21'!$A:$J,10,FALSE))</f>
        <v xml:space="preserve"> </v>
      </c>
    </row>
    <row r="63" spans="1:9" ht="14.1" customHeight="1" x14ac:dyDescent="0.25">
      <c r="A63" s="78"/>
      <c r="B63" s="8"/>
      <c r="C63" s="5" t="str">
        <f>IF(A63=""," ",VLOOKUP($A63,'24.01.21-13.02.21'!$A:$J,2,FALSE))</f>
        <v xml:space="preserve"> </v>
      </c>
      <c r="D63" s="18" t="str">
        <f>IF(A63=""," ",VLOOKUP($A63,'24.01.21-13.02.21'!$A:$J,4,FALSE))</f>
        <v xml:space="preserve"> </v>
      </c>
      <c r="E63" s="17" t="str">
        <f>IF(A63=""," ",VLOOKUP($A63,'24.01.21-13.02.21'!$A:$J,6,FALSE))</f>
        <v xml:space="preserve"> </v>
      </c>
      <c r="F63" s="18" t="str">
        <f>IF(A63=""," ",B63*VLOOKUP($A63,'24.01.21-13.02.21'!$A:$J,7,FALSE))</f>
        <v xml:space="preserve"> </v>
      </c>
      <c r="G63" s="18" t="str">
        <f>IF(A63=""," ",B63*VLOOKUP($A63,'24.01.21-13.02.21'!$A:$J,8,FALSE))</f>
        <v xml:space="preserve"> </v>
      </c>
      <c r="H63" s="18" t="str">
        <f>IF(A63=""," ",B63*VLOOKUP($A63,'24.01.21-13.02.21'!$A:$J,9,FALSE))</f>
        <v xml:space="preserve"> </v>
      </c>
      <c r="I63" s="18" t="str">
        <f>IF(A63=""," ",B63*VLOOKUP($A63,'24.01.21-13.02.21'!$A:$J,10,FALSE))</f>
        <v xml:space="preserve"> </v>
      </c>
    </row>
    <row r="64" spans="1:9" ht="14.1" customHeight="1" x14ac:dyDescent="0.25">
      <c r="A64" s="78"/>
      <c r="B64" s="8"/>
      <c r="C64" s="5" t="str">
        <f>IF(A64=""," ",VLOOKUP($A64,'24.01.21-13.02.21'!$A:$J,2,FALSE))</f>
        <v xml:space="preserve"> </v>
      </c>
      <c r="D64" s="18" t="str">
        <f>IF(A64=""," ",VLOOKUP($A64,'24.01.21-13.02.21'!$A:$J,4,FALSE))</f>
        <v xml:space="preserve"> </v>
      </c>
      <c r="E64" s="17" t="str">
        <f>IF(A64=""," ",VLOOKUP($A64,'24.01.21-13.02.21'!$A:$J,6,FALSE))</f>
        <v xml:space="preserve"> </v>
      </c>
      <c r="F64" s="18" t="str">
        <f>IF(A64=""," ",B64*VLOOKUP($A64,'24.01.21-13.02.21'!$A:$J,7,FALSE))</f>
        <v xml:space="preserve"> </v>
      </c>
      <c r="G64" s="18" t="str">
        <f>IF(A64=""," ",B64*VLOOKUP($A64,'24.01.21-13.02.21'!$A:$J,8,FALSE))</f>
        <v xml:space="preserve"> </v>
      </c>
      <c r="H64" s="18" t="str">
        <f>IF(A64=""," ",B64*VLOOKUP($A64,'24.01.21-13.02.21'!$A:$J,9,FALSE))</f>
        <v xml:space="preserve"> </v>
      </c>
      <c r="I64" s="18" t="str">
        <f>IF(A64=""," ",B64*VLOOKUP($A64,'24.01.21-13.02.21'!$A:$J,10,FALSE))</f>
        <v xml:space="preserve"> </v>
      </c>
    </row>
    <row r="65" spans="1:9" ht="14.1" customHeight="1" x14ac:dyDescent="0.25">
      <c r="A65" s="78"/>
      <c r="B65" s="8"/>
      <c r="C65" s="5" t="str">
        <f>IF(A65=""," ",VLOOKUP($A65,'24.01.21-13.02.21'!$A:$J,2,FALSE))</f>
        <v xml:space="preserve"> </v>
      </c>
      <c r="D65" s="18" t="str">
        <f>IF(A65=""," ",VLOOKUP($A65,'24.01.21-13.02.21'!$A:$J,4,FALSE))</f>
        <v xml:space="preserve"> </v>
      </c>
      <c r="E65" s="17" t="str">
        <f>IF(A65=""," ",VLOOKUP($A65,'24.01.21-13.02.21'!$A:$J,6,FALSE))</f>
        <v xml:space="preserve"> </v>
      </c>
      <c r="F65" s="18" t="str">
        <f>IF(A65=""," ",B65*VLOOKUP($A65,'24.01.21-13.02.21'!$A:$J,7,FALSE))</f>
        <v xml:space="preserve"> </v>
      </c>
      <c r="G65" s="18" t="str">
        <f>IF(A65=""," ",B65*VLOOKUP($A65,'24.01.21-13.02.21'!$A:$J,8,FALSE))</f>
        <v xml:space="preserve"> </v>
      </c>
      <c r="H65" s="18" t="str">
        <f>IF(A65=""," ",B65*VLOOKUP($A65,'24.01.21-13.02.21'!$A:$J,9,FALSE))</f>
        <v xml:space="preserve"> </v>
      </c>
      <c r="I65" s="18" t="str">
        <f>IF(A65=""," ",B65*VLOOKUP($A65,'24.01.21-13.02.21'!$A:$J,10,FALSE))</f>
        <v xml:space="preserve"> </v>
      </c>
    </row>
    <row r="66" spans="1:9" ht="14.1" customHeight="1" x14ac:dyDescent="0.25">
      <c r="A66" s="78"/>
      <c r="B66" s="8"/>
      <c r="C66" s="5" t="str">
        <f>IF(A66=""," ",VLOOKUP($A66,'24.01.21-13.02.21'!$A:$J,2,FALSE))</f>
        <v xml:space="preserve"> </v>
      </c>
      <c r="D66" s="18" t="str">
        <f>IF(A66=""," ",VLOOKUP($A66,'24.01.21-13.02.21'!$A:$J,4,FALSE))</f>
        <v xml:space="preserve"> </v>
      </c>
      <c r="E66" s="17" t="str">
        <f>IF(A66=""," ",VLOOKUP($A66,'24.01.21-13.02.21'!$A:$J,6,FALSE))</f>
        <v xml:space="preserve"> </v>
      </c>
      <c r="F66" s="18" t="str">
        <f>IF(A66=""," ",B66*VLOOKUP($A66,'24.01.21-13.02.21'!$A:$J,7,FALSE))</f>
        <v xml:space="preserve"> </v>
      </c>
      <c r="G66" s="18" t="str">
        <f>IF(A66=""," ",B66*VLOOKUP($A66,'24.01.21-13.02.21'!$A:$J,8,FALSE))</f>
        <v xml:space="preserve"> </v>
      </c>
      <c r="H66" s="18" t="str">
        <f>IF(A66=""," ",B66*VLOOKUP($A66,'24.01.21-13.02.21'!$A:$J,9,FALSE))</f>
        <v xml:space="preserve"> </v>
      </c>
      <c r="I66" s="18" t="str">
        <f>IF(A66=""," ",B66*VLOOKUP($A66,'24.01.21-13.02.21'!$A:$J,10,FALSE))</f>
        <v xml:space="preserve"> </v>
      </c>
    </row>
    <row r="67" spans="1:9" ht="14.1" customHeight="1" x14ac:dyDescent="0.25">
      <c r="A67" s="78"/>
      <c r="B67" s="8"/>
      <c r="C67" s="5" t="str">
        <f>IF(A67=""," ",VLOOKUP($A67,'24.01.21-13.02.21'!$A:$J,2,FALSE))</f>
        <v xml:space="preserve"> </v>
      </c>
      <c r="D67" s="18" t="str">
        <f>IF(A67=""," ",VLOOKUP($A67,'24.01.21-13.02.21'!$A:$J,4,FALSE))</f>
        <v xml:space="preserve"> </v>
      </c>
      <c r="E67" s="17" t="str">
        <f>IF(A67=""," ",VLOOKUP($A67,'24.01.21-13.02.21'!$A:$J,6,FALSE))</f>
        <v xml:space="preserve"> </v>
      </c>
      <c r="F67" s="18" t="str">
        <f>IF(A67=""," ",B67*VLOOKUP($A67,'24.01.21-13.02.21'!$A:$J,7,FALSE))</f>
        <v xml:space="preserve"> </v>
      </c>
      <c r="G67" s="18" t="str">
        <f>IF(A67=""," ",B67*VLOOKUP($A67,'24.01.21-13.02.21'!$A:$J,8,FALSE))</f>
        <v xml:space="preserve"> </v>
      </c>
      <c r="H67" s="18" t="str">
        <f>IF(A67=""," ",B67*VLOOKUP($A67,'24.01.21-13.02.21'!$A:$J,9,FALSE))</f>
        <v xml:space="preserve"> </v>
      </c>
      <c r="I67" s="18" t="str">
        <f>IF(A67=""," ",B67*VLOOKUP($A67,'24.01.21-13.02.21'!$A:$J,10,FALSE))</f>
        <v xml:space="preserve"> </v>
      </c>
    </row>
    <row r="68" spans="1:9" ht="14.1" customHeight="1" x14ac:dyDescent="0.25">
      <c r="A68" s="78"/>
      <c r="B68" s="8"/>
      <c r="C68" s="5" t="str">
        <f>IF(A68=""," ",VLOOKUP($A68,'24.01.21-13.02.21'!$A:$J,2,FALSE))</f>
        <v xml:space="preserve"> </v>
      </c>
      <c r="D68" s="18" t="str">
        <f>IF(A68=""," ",VLOOKUP($A68,'24.01.21-13.02.21'!$A:$J,4,FALSE))</f>
        <v xml:space="preserve"> </v>
      </c>
      <c r="E68" s="17" t="str">
        <f>IF(A68=""," ",VLOOKUP($A68,'24.01.21-13.02.21'!$A:$J,6,FALSE))</f>
        <v xml:space="preserve"> </v>
      </c>
      <c r="F68" s="18" t="str">
        <f>IF(A68=""," ",B68*VLOOKUP($A68,'24.01.21-13.02.21'!$A:$J,7,FALSE))</f>
        <v xml:space="preserve"> </v>
      </c>
      <c r="G68" s="18" t="str">
        <f>IF(A68=""," ",B68*VLOOKUP($A68,'24.01.21-13.02.21'!$A:$J,8,FALSE))</f>
        <v xml:space="preserve"> </v>
      </c>
      <c r="H68" s="18" t="str">
        <f>IF(A68=""," ",B68*VLOOKUP($A68,'24.01.21-13.02.21'!$A:$J,9,FALSE))</f>
        <v xml:space="preserve"> </v>
      </c>
      <c r="I68" s="18" t="str">
        <f>IF(A68=""," ",B68*VLOOKUP($A68,'24.01.21-13.02.21'!$A:$J,10,FALSE))</f>
        <v xml:space="preserve"> </v>
      </c>
    </row>
    <row r="69" spans="1:9" ht="14.1" customHeight="1" x14ac:dyDescent="0.25">
      <c r="A69" s="78"/>
      <c r="B69" s="8"/>
      <c r="C69" s="5" t="str">
        <f>IF(A69=""," ",VLOOKUP($A69,'24.01.21-13.02.21'!$A:$J,2,FALSE))</f>
        <v xml:space="preserve"> </v>
      </c>
      <c r="D69" s="18" t="str">
        <f>IF(A69=""," ",VLOOKUP($A69,'24.01.21-13.02.21'!$A:$J,4,FALSE))</f>
        <v xml:space="preserve"> </v>
      </c>
      <c r="E69" s="17" t="str">
        <f>IF(A69=""," ",VLOOKUP($A69,'24.01.21-13.02.21'!$A:$J,6,FALSE))</f>
        <v xml:space="preserve"> </v>
      </c>
      <c r="F69" s="18" t="str">
        <f>IF(A69=""," ",B69*VLOOKUP($A69,'24.01.21-13.02.21'!$A:$J,7,FALSE))</f>
        <v xml:space="preserve"> </v>
      </c>
      <c r="G69" s="18" t="str">
        <f>IF(A69=""," ",B69*VLOOKUP($A69,'24.01.21-13.02.21'!$A:$J,8,FALSE))</f>
        <v xml:space="preserve"> </v>
      </c>
      <c r="H69" s="18" t="str">
        <f>IF(A69=""," ",B69*VLOOKUP($A69,'24.01.21-13.02.21'!$A:$J,9,FALSE))</f>
        <v xml:space="preserve"> </v>
      </c>
      <c r="I69" s="18" t="str">
        <f>IF(A69=""," ",B69*VLOOKUP($A69,'24.01.21-13.02.21'!$A:$J,10,FALSE))</f>
        <v xml:space="preserve"> </v>
      </c>
    </row>
    <row r="70" spans="1:9" ht="14.1" customHeight="1" x14ac:dyDescent="0.25">
      <c r="A70" s="78"/>
      <c r="B70" s="8"/>
      <c r="C70" s="5" t="str">
        <f>IF(A70=""," ",VLOOKUP($A70,'24.01.21-13.02.21'!$A:$J,2,FALSE))</f>
        <v xml:space="preserve"> </v>
      </c>
      <c r="D70" s="18" t="str">
        <f>IF(A70=""," ",VLOOKUP($A70,'24.01.21-13.02.21'!$A:$J,4,FALSE))</f>
        <v xml:space="preserve"> </v>
      </c>
      <c r="E70" s="17" t="str">
        <f>IF(A70=""," ",VLOOKUP($A70,'24.01.21-13.02.21'!$A:$J,6,FALSE))</f>
        <v xml:space="preserve"> </v>
      </c>
      <c r="F70" s="18" t="str">
        <f>IF(A70=""," ",B70*VLOOKUP($A70,'24.01.21-13.02.21'!$A:$J,7,FALSE))</f>
        <v xml:space="preserve"> </v>
      </c>
      <c r="G70" s="18" t="str">
        <f>IF(A70=""," ",B70*VLOOKUP($A70,'24.01.21-13.02.21'!$A:$J,8,FALSE))</f>
        <v xml:space="preserve"> </v>
      </c>
      <c r="H70" s="18" t="str">
        <f>IF(A70=""," ",B70*VLOOKUP($A70,'24.01.21-13.02.21'!$A:$J,9,FALSE))</f>
        <v xml:space="preserve"> </v>
      </c>
      <c r="I70" s="18" t="str">
        <f>IF(A70=""," ",B70*VLOOKUP($A70,'24.01.21-13.02.21'!$A:$J,10,FALSE))</f>
        <v xml:space="preserve"> </v>
      </c>
    </row>
    <row r="71" spans="1:9" ht="14.1" customHeight="1" x14ac:dyDescent="0.25">
      <c r="A71" s="78"/>
      <c r="B71" s="8"/>
      <c r="C71" s="5" t="str">
        <f>IF(A71=""," ",VLOOKUP($A71,'24.01.21-13.02.21'!$A:$J,2,FALSE))</f>
        <v xml:space="preserve"> </v>
      </c>
      <c r="D71" s="18" t="str">
        <f>IF(A71=""," ",VLOOKUP($A71,'24.01.21-13.02.21'!$A:$J,4,FALSE))</f>
        <v xml:space="preserve"> </v>
      </c>
      <c r="E71" s="17" t="str">
        <f>IF(A71=""," ",VLOOKUP($A71,'24.01.21-13.02.21'!$A:$J,6,FALSE))</f>
        <v xml:space="preserve"> </v>
      </c>
      <c r="F71" s="18" t="str">
        <f>IF(A71=""," ",B71*VLOOKUP($A71,'24.01.21-13.02.21'!$A:$J,7,FALSE))</f>
        <v xml:space="preserve"> </v>
      </c>
      <c r="G71" s="18" t="str">
        <f>IF(A71=""," ",B71*VLOOKUP($A71,'24.01.21-13.02.21'!$A:$J,8,FALSE))</f>
        <v xml:space="preserve"> </v>
      </c>
      <c r="H71" s="18" t="str">
        <f>IF(A71=""," ",B71*VLOOKUP($A71,'24.01.21-13.02.21'!$A:$J,9,FALSE))</f>
        <v xml:space="preserve"> </v>
      </c>
      <c r="I71" s="18" t="str">
        <f>IF(A71=""," ",B71*VLOOKUP($A71,'24.01.21-13.02.21'!$A:$J,10,FALSE))</f>
        <v xml:space="preserve"> </v>
      </c>
    </row>
    <row r="72" spans="1:9" ht="14.1" customHeight="1" x14ac:dyDescent="0.25">
      <c r="A72" s="78"/>
      <c r="B72" s="8"/>
      <c r="C72" s="5" t="str">
        <f>IF(A72=""," ",VLOOKUP($A72,'24.01.21-13.02.21'!$A:$J,2,FALSE))</f>
        <v xml:space="preserve"> </v>
      </c>
      <c r="D72" s="18" t="str">
        <f>IF(A72=""," ",VLOOKUP($A72,'24.01.21-13.02.21'!$A:$J,4,FALSE))</f>
        <v xml:space="preserve"> </v>
      </c>
      <c r="E72" s="17" t="str">
        <f>IF(A72=""," ",VLOOKUP($A72,'24.01.21-13.02.21'!$A:$J,6,FALSE))</f>
        <v xml:space="preserve"> </v>
      </c>
      <c r="F72" s="18" t="str">
        <f>IF(A72=""," ",B72*VLOOKUP($A72,'24.01.21-13.02.21'!$A:$J,7,FALSE))</f>
        <v xml:space="preserve"> </v>
      </c>
      <c r="G72" s="18" t="str">
        <f>IF(A72=""," ",B72*VLOOKUP($A72,'24.01.21-13.02.21'!$A:$J,8,FALSE))</f>
        <v xml:space="preserve"> </v>
      </c>
      <c r="H72" s="18" t="str">
        <f>IF(A72=""," ",B72*VLOOKUP($A72,'24.01.21-13.02.21'!$A:$J,9,FALSE))</f>
        <v xml:space="preserve"> </v>
      </c>
      <c r="I72" s="18" t="str">
        <f>IF(A72=""," ",B72*VLOOKUP($A72,'24.01.21-13.02.21'!$A:$J,10,FALSE))</f>
        <v xml:space="preserve"> </v>
      </c>
    </row>
    <row r="73" spans="1:9" ht="14.1" customHeight="1" x14ac:dyDescent="0.25">
      <c r="A73" s="78"/>
      <c r="B73" s="8"/>
      <c r="C73" s="5" t="str">
        <f>IF(A73=""," ",VLOOKUP($A73,'24.01.21-13.02.21'!$A:$J,2,FALSE))</f>
        <v xml:space="preserve"> </v>
      </c>
      <c r="D73" s="18" t="str">
        <f>IF(A73=""," ",VLOOKUP($A73,'24.01.21-13.02.21'!$A:$J,4,FALSE))</f>
        <v xml:space="preserve"> </v>
      </c>
      <c r="E73" s="17" t="str">
        <f>IF(A73=""," ",VLOOKUP($A73,'24.01.21-13.02.21'!$A:$J,6,FALSE))</f>
        <v xml:space="preserve"> </v>
      </c>
      <c r="F73" s="18" t="str">
        <f>IF(A73=""," ",B73*VLOOKUP($A73,'24.01.21-13.02.21'!$A:$J,7,FALSE))</f>
        <v xml:space="preserve"> </v>
      </c>
      <c r="G73" s="18" t="str">
        <f>IF(A73=""," ",B73*VLOOKUP($A73,'24.01.21-13.02.21'!$A:$J,8,FALSE))</f>
        <v xml:space="preserve"> </v>
      </c>
      <c r="H73" s="18" t="str">
        <f>IF(A73=""," ",B73*VLOOKUP($A73,'24.01.21-13.02.21'!$A:$J,9,FALSE))</f>
        <v xml:space="preserve"> </v>
      </c>
      <c r="I73" s="18" t="str">
        <f>IF(A73=""," ",B73*VLOOKUP($A73,'24.01.21-13.02.21'!$A:$J,10,FALSE))</f>
        <v xml:space="preserve"> </v>
      </c>
    </row>
    <row r="74" spans="1:9" ht="14.1" customHeight="1" x14ac:dyDescent="0.25">
      <c r="A74" s="78"/>
      <c r="B74" s="8"/>
      <c r="C74" s="5" t="str">
        <f>IF(A74=""," ",VLOOKUP($A74,'24.01.21-13.02.21'!$A:$J,2,FALSE))</f>
        <v xml:space="preserve"> </v>
      </c>
      <c r="D74" s="18" t="str">
        <f>IF(A74=""," ",VLOOKUP($A74,'24.01.21-13.02.21'!$A:$J,4,FALSE))</f>
        <v xml:space="preserve"> </v>
      </c>
      <c r="E74" s="17" t="str">
        <f>IF(A74=""," ",VLOOKUP($A74,'24.01.21-13.02.21'!$A:$J,6,FALSE))</f>
        <v xml:space="preserve"> </v>
      </c>
      <c r="F74" s="18" t="str">
        <f>IF(A74=""," ",B74*VLOOKUP($A74,'24.01.21-13.02.21'!$A:$J,7,FALSE))</f>
        <v xml:space="preserve"> </v>
      </c>
      <c r="G74" s="18" t="str">
        <f>IF(A74=""," ",B74*VLOOKUP($A74,'24.01.21-13.02.21'!$A:$J,8,FALSE))</f>
        <v xml:space="preserve"> </v>
      </c>
      <c r="H74" s="18" t="str">
        <f>IF(A74=""," ",B74*VLOOKUP($A74,'24.01.21-13.02.21'!$A:$J,9,FALSE))</f>
        <v xml:space="preserve"> </v>
      </c>
      <c r="I74" s="18" t="str">
        <f>IF(A74=""," ",B74*VLOOKUP($A74,'24.01.21-13.02.21'!$A:$J,10,FALSE))</f>
        <v xml:space="preserve"> </v>
      </c>
    </row>
    <row r="75" spans="1:9" ht="14.1" customHeight="1" x14ac:dyDescent="0.25">
      <c r="A75" s="78"/>
      <c r="B75" s="8"/>
      <c r="C75" s="5" t="str">
        <f>IF(A75=""," ",VLOOKUP($A75,'24.01.21-13.02.21'!$A:$J,2,FALSE))</f>
        <v xml:space="preserve"> </v>
      </c>
      <c r="D75" s="18" t="str">
        <f>IF(A75=""," ",VLOOKUP($A75,'24.01.21-13.02.21'!$A:$J,4,FALSE))</f>
        <v xml:space="preserve"> </v>
      </c>
      <c r="E75" s="17" t="str">
        <f>IF(A75=""," ",VLOOKUP($A75,'24.01.21-13.02.21'!$A:$J,6,FALSE))</f>
        <v xml:space="preserve"> </v>
      </c>
      <c r="F75" s="18" t="str">
        <f>IF(A75=""," ",B75*VLOOKUP($A75,'24.01.21-13.02.21'!$A:$J,7,FALSE))</f>
        <v xml:space="preserve"> </v>
      </c>
      <c r="G75" s="18" t="str">
        <f>IF(A75=""," ",B75*VLOOKUP($A75,'24.01.21-13.02.21'!$A:$J,8,FALSE))</f>
        <v xml:space="preserve"> </v>
      </c>
      <c r="H75" s="18" t="str">
        <f>IF(A75=""," ",B75*VLOOKUP($A75,'24.01.21-13.02.21'!$A:$J,9,FALSE))</f>
        <v xml:space="preserve"> </v>
      </c>
      <c r="I75" s="18" t="str">
        <f>IF(A75=""," ",B75*VLOOKUP($A75,'24.01.21-13.02.21'!$A:$J,10,FALSE))</f>
        <v xml:space="preserve"> </v>
      </c>
    </row>
    <row r="76" spans="1:9" ht="14.1" customHeight="1" x14ac:dyDescent="0.25">
      <c r="A76" s="78"/>
      <c r="B76" s="8"/>
      <c r="C76" s="5" t="str">
        <f>IF(A76=""," ",VLOOKUP($A76,'24.01.21-13.02.21'!$A:$J,2,FALSE))</f>
        <v xml:space="preserve"> </v>
      </c>
      <c r="D76" s="18" t="str">
        <f>IF(A76=""," ",VLOOKUP($A76,'24.01.21-13.02.21'!$A:$J,4,FALSE))</f>
        <v xml:space="preserve"> </v>
      </c>
      <c r="E76" s="17" t="str">
        <f>IF(A76=""," ",VLOOKUP($A76,'24.01.21-13.02.21'!$A:$J,6,FALSE))</f>
        <v xml:space="preserve"> </v>
      </c>
      <c r="F76" s="18" t="str">
        <f>IF(A76=""," ",B76*VLOOKUP($A76,'24.01.21-13.02.21'!$A:$J,7,FALSE))</f>
        <v xml:space="preserve"> </v>
      </c>
      <c r="G76" s="18" t="str">
        <f>IF(A76=""," ",B76*VLOOKUP($A76,'24.01.21-13.02.21'!$A:$J,8,FALSE))</f>
        <v xml:space="preserve"> </v>
      </c>
      <c r="H76" s="18" t="str">
        <f>IF(A76=""," ",B76*VLOOKUP($A76,'24.01.21-13.02.21'!$A:$J,9,FALSE))</f>
        <v xml:space="preserve"> </v>
      </c>
      <c r="I76" s="18" t="str">
        <f>IF(A76=""," ",B76*VLOOKUP($A76,'24.01.21-13.02.21'!$A:$J,10,FALSE))</f>
        <v xml:space="preserve"> </v>
      </c>
    </row>
    <row r="77" spans="1:9" ht="14.1" customHeight="1" x14ac:dyDescent="0.25">
      <c r="A77" s="78"/>
      <c r="B77" s="8"/>
      <c r="C77" s="5" t="str">
        <f>IF(A77=""," ",VLOOKUP($A77,'24.01.21-13.02.21'!$A:$J,2,FALSE))</f>
        <v xml:space="preserve"> </v>
      </c>
      <c r="D77" s="18" t="str">
        <f>IF(A77=""," ",VLOOKUP($A77,'24.01.21-13.02.21'!$A:$J,4,FALSE))</f>
        <v xml:space="preserve"> </v>
      </c>
      <c r="E77" s="17" t="str">
        <f>IF(A77=""," ",VLOOKUP($A77,'24.01.21-13.02.21'!$A:$J,6,FALSE))</f>
        <v xml:space="preserve"> </v>
      </c>
      <c r="F77" s="18" t="str">
        <f>IF(A77=""," ",B77*VLOOKUP($A77,'24.01.21-13.02.21'!$A:$J,7,FALSE))</f>
        <v xml:space="preserve"> </v>
      </c>
      <c r="G77" s="18" t="str">
        <f>IF(A77=""," ",B77*VLOOKUP($A77,'24.01.21-13.02.21'!$A:$J,8,FALSE))</f>
        <v xml:space="preserve"> </v>
      </c>
      <c r="H77" s="18" t="str">
        <f>IF(A77=""," ",B77*VLOOKUP($A77,'24.01.21-13.02.21'!$A:$J,9,FALSE))</f>
        <v xml:space="preserve"> </v>
      </c>
      <c r="I77" s="18" t="str">
        <f>IF(A77=""," ",B77*VLOOKUP($A77,'24.01.21-13.02.21'!$A:$J,10,FALSE))</f>
        <v xml:space="preserve"> </v>
      </c>
    </row>
    <row r="78" spans="1:9" ht="14.1" customHeight="1" x14ac:dyDescent="0.25">
      <c r="A78" s="78"/>
      <c r="B78" s="8"/>
      <c r="C78" s="5" t="str">
        <f>IF(A78=""," ",VLOOKUP($A78,'24.01.21-13.02.21'!$A:$J,2,FALSE))</f>
        <v xml:space="preserve"> </v>
      </c>
      <c r="D78" s="18" t="str">
        <f>IF(A78=""," ",VLOOKUP($A78,'24.01.21-13.02.21'!$A:$J,4,FALSE))</f>
        <v xml:space="preserve"> </v>
      </c>
      <c r="E78" s="17" t="str">
        <f>IF(A78=""," ",VLOOKUP($A78,'24.01.21-13.02.21'!$A:$J,6,FALSE))</f>
        <v xml:space="preserve"> </v>
      </c>
      <c r="F78" s="18" t="str">
        <f>IF(A78=""," ",B78*VLOOKUP($A78,'24.01.21-13.02.21'!$A:$J,7,FALSE))</f>
        <v xml:space="preserve"> </v>
      </c>
      <c r="G78" s="18" t="str">
        <f>IF(A78=""," ",B78*VLOOKUP($A78,'24.01.21-13.02.21'!$A:$J,8,FALSE))</f>
        <v xml:space="preserve"> </v>
      </c>
      <c r="H78" s="18" t="str">
        <f>IF(A78=""," ",B78*VLOOKUP($A78,'24.01.21-13.02.21'!$A:$J,9,FALSE))</f>
        <v xml:space="preserve"> </v>
      </c>
      <c r="I78" s="18" t="str">
        <f>IF(A78=""," ",B78*VLOOKUP($A78,'24.01.21-13.02.21'!$A:$J,10,FALSE))</f>
        <v xml:space="preserve"> </v>
      </c>
    </row>
    <row r="79" spans="1:9" ht="14.1" customHeight="1" x14ac:dyDescent="0.25">
      <c r="A79" s="78"/>
      <c r="B79" s="8"/>
      <c r="C79" s="5" t="str">
        <f>IF(A79=""," ",VLOOKUP($A79,'24.01.21-13.02.21'!$A:$J,2,FALSE))</f>
        <v xml:space="preserve"> </v>
      </c>
      <c r="D79" s="18" t="str">
        <f>IF(A79=""," ",VLOOKUP($A79,'24.01.21-13.02.21'!$A:$J,4,FALSE))</f>
        <v xml:space="preserve"> </v>
      </c>
      <c r="E79" s="17" t="str">
        <f>IF(A79=""," ",VLOOKUP($A79,'24.01.21-13.02.21'!$A:$J,6,FALSE))</f>
        <v xml:space="preserve"> </v>
      </c>
      <c r="F79" s="18" t="str">
        <f>IF(A79=""," ",B79*VLOOKUP($A79,'24.01.21-13.02.21'!$A:$J,7,FALSE))</f>
        <v xml:space="preserve"> </v>
      </c>
      <c r="G79" s="18" t="str">
        <f>IF(A79=""," ",B79*VLOOKUP($A79,'24.01.21-13.02.21'!$A:$J,8,FALSE))</f>
        <v xml:space="preserve"> </v>
      </c>
      <c r="H79" s="18" t="str">
        <f>IF(A79=""," ",B79*VLOOKUP($A79,'24.01.21-13.02.21'!$A:$J,9,FALSE))</f>
        <v xml:space="preserve"> </v>
      </c>
      <c r="I79" s="18" t="str">
        <f>IF(A79=""," ",B79*VLOOKUP($A79,'24.01.21-13.02.21'!$A:$J,10,FALSE))</f>
        <v xml:space="preserve"> </v>
      </c>
    </row>
    <row r="80" spans="1:9" ht="14.1" customHeight="1" x14ac:dyDescent="0.25">
      <c r="A80" s="78"/>
      <c r="B80" s="8"/>
      <c r="C80" s="5" t="str">
        <f>IF(A80=""," ",VLOOKUP($A80,'24.01.21-13.02.21'!$A:$J,2,FALSE))</f>
        <v xml:space="preserve"> </v>
      </c>
      <c r="D80" s="18" t="str">
        <f>IF(A80=""," ",VLOOKUP($A80,'24.01.21-13.02.21'!$A:$J,4,FALSE))</f>
        <v xml:space="preserve"> </v>
      </c>
      <c r="E80" s="17" t="str">
        <f>IF(A80=""," ",VLOOKUP($A80,'24.01.21-13.02.21'!$A:$J,6,FALSE))</f>
        <v xml:space="preserve"> </v>
      </c>
      <c r="F80" s="18" t="str">
        <f>IF(A80=""," ",B80*VLOOKUP($A80,'24.01.21-13.02.21'!$A:$J,7,FALSE))</f>
        <v xml:space="preserve"> </v>
      </c>
      <c r="G80" s="18" t="str">
        <f>IF(A80=""," ",B80*VLOOKUP($A80,'24.01.21-13.02.21'!$A:$J,8,FALSE))</f>
        <v xml:space="preserve"> </v>
      </c>
      <c r="H80" s="18" t="str">
        <f>IF(A80=""," ",B80*VLOOKUP($A80,'24.01.21-13.02.21'!$A:$J,9,FALSE))</f>
        <v xml:space="preserve"> </v>
      </c>
      <c r="I80" s="18" t="str">
        <f>IF(A80=""," ",B80*VLOOKUP($A80,'24.01.21-13.02.21'!$A:$J,10,FALSE))</f>
        <v xml:space="preserve"> </v>
      </c>
    </row>
    <row r="81" spans="1:9" ht="14.1" customHeight="1" x14ac:dyDescent="0.25">
      <c r="A81" s="78"/>
      <c r="B81" s="8"/>
      <c r="C81" s="5" t="str">
        <f>IF(A81=""," ",VLOOKUP($A81,'24.01.21-13.02.21'!$A:$J,2,FALSE))</f>
        <v xml:space="preserve"> </v>
      </c>
      <c r="D81" s="18" t="str">
        <f>IF(A81=""," ",VLOOKUP($A81,'24.01.21-13.02.21'!$A:$J,4,FALSE))</f>
        <v xml:space="preserve"> </v>
      </c>
      <c r="E81" s="17" t="str">
        <f>IF(A81=""," ",VLOOKUP($A81,'24.01.21-13.02.21'!$A:$J,6,FALSE))</f>
        <v xml:space="preserve"> </v>
      </c>
      <c r="F81" s="18" t="str">
        <f>IF(A81=""," ",B81*VLOOKUP($A81,'24.01.21-13.02.21'!$A:$J,7,FALSE))</f>
        <v xml:space="preserve"> </v>
      </c>
      <c r="G81" s="18" t="str">
        <f>IF(A81=""," ",B81*VLOOKUP($A81,'24.01.21-13.02.21'!$A:$J,8,FALSE))</f>
        <v xml:space="preserve"> </v>
      </c>
      <c r="H81" s="18" t="str">
        <f>IF(A81=""," ",B81*VLOOKUP($A81,'24.01.21-13.02.21'!$A:$J,9,FALSE))</f>
        <v xml:space="preserve"> </v>
      </c>
      <c r="I81" s="18" t="str">
        <f>IF(A81=""," ",B81*VLOOKUP($A81,'24.01.21-13.02.21'!$A:$J,10,FALSE))</f>
        <v xml:space="preserve"> </v>
      </c>
    </row>
    <row r="82" spans="1:9" ht="14.1" customHeight="1" x14ac:dyDescent="0.25">
      <c r="A82" s="78"/>
      <c r="B82" s="8"/>
      <c r="C82" s="5" t="str">
        <f>IF(A82=""," ",VLOOKUP($A82,'24.01.21-13.02.21'!$A:$J,2,FALSE))</f>
        <v xml:space="preserve"> </v>
      </c>
      <c r="D82" s="18" t="str">
        <f>IF(A82=""," ",VLOOKUP($A82,'24.01.21-13.02.21'!$A:$J,4,FALSE))</f>
        <v xml:space="preserve"> </v>
      </c>
      <c r="E82" s="17" t="str">
        <f>IF(A82=""," ",VLOOKUP($A82,'24.01.21-13.02.21'!$A:$J,6,FALSE))</f>
        <v xml:space="preserve"> </v>
      </c>
      <c r="F82" s="18" t="str">
        <f>IF(A82=""," ",B82*VLOOKUP($A82,'24.01.21-13.02.21'!$A:$J,7,FALSE))</f>
        <v xml:space="preserve"> </v>
      </c>
      <c r="G82" s="18" t="str">
        <f>IF(A82=""," ",B82*VLOOKUP($A82,'24.01.21-13.02.21'!$A:$J,8,FALSE))</f>
        <v xml:space="preserve"> </v>
      </c>
      <c r="H82" s="18" t="str">
        <f>IF(A82=""," ",B82*VLOOKUP($A82,'24.01.21-13.02.21'!$A:$J,9,FALSE))</f>
        <v xml:space="preserve"> </v>
      </c>
      <c r="I82" s="18" t="str">
        <f>IF(A82=""," ",B82*VLOOKUP($A82,'24.01.21-13.02.21'!$A:$J,10,FALSE))</f>
        <v xml:space="preserve"> </v>
      </c>
    </row>
    <row r="83" spans="1:9" ht="14.1" customHeight="1" x14ac:dyDescent="0.25">
      <c r="A83" s="78"/>
      <c r="B83" s="8"/>
      <c r="C83" s="5" t="str">
        <f>IF(A83=""," ",VLOOKUP($A83,'24.01.21-13.02.21'!$A:$J,2,FALSE))</f>
        <v xml:space="preserve"> </v>
      </c>
      <c r="D83" s="18" t="str">
        <f>IF(A83=""," ",VLOOKUP($A83,'24.01.21-13.02.21'!$A:$J,4,FALSE))</f>
        <v xml:space="preserve"> </v>
      </c>
      <c r="E83" s="17" t="str">
        <f>IF(A83=""," ",VLOOKUP($A83,'24.01.21-13.02.21'!$A:$J,6,FALSE))</f>
        <v xml:space="preserve"> </v>
      </c>
      <c r="F83" s="18" t="str">
        <f>IF(A83=""," ",B83*VLOOKUP($A83,'24.01.21-13.02.21'!$A:$J,7,FALSE))</f>
        <v xml:space="preserve"> </v>
      </c>
      <c r="G83" s="18" t="str">
        <f>IF(A83=""," ",B83*VLOOKUP($A83,'24.01.21-13.02.21'!$A:$J,8,FALSE))</f>
        <v xml:space="preserve"> </v>
      </c>
      <c r="H83" s="18" t="str">
        <f>IF(A83=""," ",B83*VLOOKUP($A83,'24.01.21-13.02.21'!$A:$J,9,FALSE))</f>
        <v xml:space="preserve"> </v>
      </c>
      <c r="I83" s="18" t="str">
        <f>IF(A83=""," ",B83*VLOOKUP($A83,'24.01.21-13.02.21'!$A:$J,10,FALSE))</f>
        <v xml:space="preserve"> </v>
      </c>
    </row>
    <row r="84" spans="1:9" ht="14.1" customHeight="1" x14ac:dyDescent="0.25">
      <c r="A84" s="78"/>
      <c r="B84" s="8"/>
      <c r="C84" s="5" t="str">
        <f>IF(A84=""," ",VLOOKUP($A84,'24.01.21-13.02.21'!$A:$J,2,FALSE))</f>
        <v xml:space="preserve"> </v>
      </c>
      <c r="D84" s="18" t="str">
        <f>IF(A84=""," ",VLOOKUP($A84,'24.01.21-13.02.21'!$A:$J,4,FALSE))</f>
        <v xml:space="preserve"> </v>
      </c>
      <c r="E84" s="17" t="str">
        <f>IF(A84=""," ",VLOOKUP($A84,'24.01.21-13.02.21'!$A:$J,6,FALSE))</f>
        <v xml:space="preserve"> </v>
      </c>
      <c r="F84" s="18" t="str">
        <f>IF(A84=""," ",B84*VLOOKUP($A84,'24.01.21-13.02.21'!$A:$J,7,FALSE))</f>
        <v xml:space="preserve"> </v>
      </c>
      <c r="G84" s="18" t="str">
        <f>IF(A84=""," ",B84*VLOOKUP($A84,'24.01.21-13.02.21'!$A:$J,8,FALSE))</f>
        <v xml:space="preserve"> </v>
      </c>
      <c r="H84" s="18" t="str">
        <f>IF(A84=""," ",B84*VLOOKUP($A84,'24.01.21-13.02.21'!$A:$J,9,FALSE))</f>
        <v xml:space="preserve"> </v>
      </c>
      <c r="I84" s="18" t="str">
        <f>IF(A84=""," ",B84*VLOOKUP($A84,'24.01.21-13.02.21'!$A:$J,10,FALSE))</f>
        <v xml:space="preserve"> </v>
      </c>
    </row>
    <row r="85" spans="1:9" ht="14.1" customHeight="1" x14ac:dyDescent="0.25">
      <c r="A85" s="78"/>
      <c r="B85" s="8"/>
      <c r="C85" s="5" t="str">
        <f>IF(A85=""," ",VLOOKUP($A85,'24.01.21-13.02.21'!$A:$J,2,FALSE))</f>
        <v xml:space="preserve"> </v>
      </c>
      <c r="D85" s="18" t="str">
        <f>IF(A85=""," ",VLOOKUP($A85,'24.01.21-13.02.21'!$A:$J,4,FALSE))</f>
        <v xml:space="preserve"> </v>
      </c>
      <c r="E85" s="17" t="str">
        <f>IF(A85=""," ",VLOOKUP($A85,'24.01.21-13.02.21'!$A:$J,6,FALSE))</f>
        <v xml:space="preserve"> </v>
      </c>
      <c r="F85" s="18" t="str">
        <f>IF(A85=""," ",B85*VLOOKUP($A85,'24.01.21-13.02.21'!$A:$J,7,FALSE))</f>
        <v xml:space="preserve"> </v>
      </c>
      <c r="G85" s="18" t="str">
        <f>IF(A85=""," ",B85*VLOOKUP($A85,'24.01.21-13.02.21'!$A:$J,8,FALSE))</f>
        <v xml:space="preserve"> </v>
      </c>
      <c r="H85" s="18" t="str">
        <f>IF(A85=""," ",B85*VLOOKUP($A85,'24.01.21-13.02.21'!$A:$J,9,FALSE))</f>
        <v xml:space="preserve"> </v>
      </c>
      <c r="I85" s="18" t="str">
        <f>IF(A85=""," ",B85*VLOOKUP($A85,'24.01.21-13.02.21'!$A:$J,10,FALSE))</f>
        <v xml:space="preserve"> </v>
      </c>
    </row>
    <row r="86" spans="1:9" ht="14.1" customHeight="1" x14ac:dyDescent="0.25">
      <c r="A86" s="78"/>
      <c r="B86" s="8"/>
      <c r="C86" s="5" t="str">
        <f>IF(A86=""," ",VLOOKUP($A86,'24.01.21-13.02.21'!$A:$J,2,FALSE))</f>
        <v xml:space="preserve"> </v>
      </c>
      <c r="D86" s="18" t="str">
        <f>IF(A86=""," ",VLOOKUP($A86,'24.01.21-13.02.21'!$A:$J,4,FALSE))</f>
        <v xml:space="preserve"> </v>
      </c>
      <c r="E86" s="17" t="str">
        <f>IF(A86=""," ",VLOOKUP($A86,'24.01.21-13.02.21'!$A:$J,6,FALSE))</f>
        <v xml:space="preserve"> </v>
      </c>
      <c r="F86" s="18" t="str">
        <f>IF(A86=""," ",B86*VLOOKUP($A86,'24.01.21-13.02.21'!$A:$J,7,FALSE))</f>
        <v xml:space="preserve"> </v>
      </c>
      <c r="G86" s="18" t="str">
        <f>IF(A86=""," ",B86*VLOOKUP($A86,'24.01.21-13.02.21'!$A:$J,8,FALSE))</f>
        <v xml:space="preserve"> </v>
      </c>
      <c r="H86" s="18" t="str">
        <f>IF(A86=""," ",B86*VLOOKUP($A86,'24.01.21-13.02.21'!$A:$J,9,FALSE))</f>
        <v xml:space="preserve"> </v>
      </c>
      <c r="I86" s="18" t="str">
        <f>IF(A86=""," ",B86*VLOOKUP($A86,'24.01.21-13.02.21'!$A:$J,10,FALSE))</f>
        <v xml:space="preserve"> </v>
      </c>
    </row>
    <row r="87" spans="1:9" ht="14.1" customHeight="1" x14ac:dyDescent="0.25">
      <c r="A87" s="78"/>
      <c r="B87" s="8"/>
      <c r="C87" s="5" t="str">
        <f>IF(A87=""," ",VLOOKUP($A87,'24.01.21-13.02.21'!$A:$J,2,FALSE))</f>
        <v xml:space="preserve"> </v>
      </c>
      <c r="D87" s="18" t="str">
        <f>IF(A87=""," ",VLOOKUP($A87,'24.01.21-13.02.21'!$A:$J,4,FALSE))</f>
        <v xml:space="preserve"> </v>
      </c>
      <c r="E87" s="17" t="str">
        <f>IF(A87=""," ",VLOOKUP($A87,'24.01.21-13.02.21'!$A:$J,6,FALSE))</f>
        <v xml:space="preserve"> </v>
      </c>
      <c r="F87" s="18" t="str">
        <f>IF(A87=""," ",B87*VLOOKUP($A87,'24.01.21-13.02.21'!$A:$J,7,FALSE))</f>
        <v xml:space="preserve"> </v>
      </c>
      <c r="G87" s="18" t="str">
        <f>IF(A87=""," ",B87*VLOOKUP($A87,'24.01.21-13.02.21'!$A:$J,8,FALSE))</f>
        <v xml:space="preserve"> </v>
      </c>
      <c r="H87" s="18" t="str">
        <f>IF(A87=""," ",B87*VLOOKUP($A87,'24.01.21-13.02.21'!$A:$J,9,FALSE))</f>
        <v xml:space="preserve"> </v>
      </c>
      <c r="I87" s="18" t="str">
        <f>IF(A87=""," ",B87*VLOOKUP($A87,'24.01.21-13.02.21'!$A:$J,10,FALSE))</f>
        <v xml:space="preserve"> </v>
      </c>
    </row>
    <row r="88" spans="1:9" ht="14.1" customHeight="1" x14ac:dyDescent="0.25">
      <c r="A88" s="78"/>
      <c r="B88" s="8"/>
      <c r="C88" s="5" t="str">
        <f>IF(A88=""," ",VLOOKUP($A88,'24.01.21-13.02.21'!$A:$J,2,FALSE))</f>
        <v xml:space="preserve"> </v>
      </c>
      <c r="D88" s="18" t="str">
        <f>IF(A88=""," ",VLOOKUP($A88,'24.01.21-13.02.21'!$A:$J,4,FALSE))</f>
        <v xml:space="preserve"> </v>
      </c>
      <c r="E88" s="17" t="str">
        <f>IF(A88=""," ",VLOOKUP($A88,'24.01.21-13.02.21'!$A:$J,6,FALSE))</f>
        <v xml:space="preserve"> </v>
      </c>
      <c r="F88" s="18" t="str">
        <f>IF(A88=""," ",B88*VLOOKUP($A88,'24.01.21-13.02.21'!$A:$J,7,FALSE))</f>
        <v xml:space="preserve"> </v>
      </c>
      <c r="G88" s="18" t="str">
        <f>IF(A88=""," ",B88*VLOOKUP($A88,'24.01.21-13.02.21'!$A:$J,8,FALSE))</f>
        <v xml:space="preserve"> </v>
      </c>
      <c r="H88" s="18" t="str">
        <f>IF(A88=""," ",B88*VLOOKUP($A88,'24.01.21-13.02.21'!$A:$J,9,FALSE))</f>
        <v xml:space="preserve"> </v>
      </c>
      <c r="I88" s="18" t="str">
        <f>IF(A88=""," ",B88*VLOOKUP($A88,'24.01.21-13.02.21'!$A:$J,10,FALSE))</f>
        <v xml:space="preserve"> </v>
      </c>
    </row>
    <row r="89" spans="1:9" ht="14.1" customHeight="1" x14ac:dyDescent="0.25">
      <c r="A89" s="78"/>
      <c r="B89" s="8"/>
      <c r="C89" s="5" t="str">
        <f>IF(A89=""," ",VLOOKUP($A89,'24.01.21-13.02.21'!$A:$J,2,FALSE))</f>
        <v xml:space="preserve"> </v>
      </c>
      <c r="D89" s="18" t="str">
        <f>IF(A89=""," ",VLOOKUP($A89,'24.01.21-13.02.21'!$A:$J,4,FALSE))</f>
        <v xml:space="preserve"> </v>
      </c>
      <c r="E89" s="17" t="str">
        <f>IF(A89=""," ",VLOOKUP($A89,'24.01.21-13.02.21'!$A:$J,6,FALSE))</f>
        <v xml:space="preserve"> </v>
      </c>
      <c r="F89" s="18" t="str">
        <f>IF(A89=""," ",B89*VLOOKUP($A89,'24.01.21-13.02.21'!$A:$J,7,FALSE))</f>
        <v xml:space="preserve"> </v>
      </c>
      <c r="G89" s="18" t="str">
        <f>IF(A89=""," ",B89*VLOOKUP($A89,'24.01.21-13.02.21'!$A:$J,8,FALSE))</f>
        <v xml:space="preserve"> </v>
      </c>
      <c r="H89" s="18" t="str">
        <f>IF(A89=""," ",B89*VLOOKUP($A89,'24.01.21-13.02.21'!$A:$J,9,FALSE))</f>
        <v xml:space="preserve"> </v>
      </c>
      <c r="I89" s="18" t="str">
        <f>IF(A89=""," ",B89*VLOOKUP($A89,'24.01.21-13.02.21'!$A:$J,10,FALSE))</f>
        <v xml:space="preserve"> </v>
      </c>
    </row>
    <row r="90" spans="1:9" ht="14.1" customHeight="1" x14ac:dyDescent="0.25">
      <c r="A90" s="78"/>
      <c r="B90" s="8"/>
      <c r="C90" s="5" t="str">
        <f>IF(A90=""," ",VLOOKUP($A90,'24.01.21-13.02.21'!$A:$J,2,FALSE))</f>
        <v xml:space="preserve"> </v>
      </c>
      <c r="D90" s="18" t="str">
        <f>IF(A90=""," ",VLOOKUP($A90,'24.01.21-13.02.21'!$A:$J,4,FALSE))</f>
        <v xml:space="preserve"> </v>
      </c>
      <c r="E90" s="17" t="str">
        <f>IF(A90=""," ",VLOOKUP($A90,'24.01.21-13.02.21'!$A:$J,6,FALSE))</f>
        <v xml:space="preserve"> </v>
      </c>
      <c r="F90" s="18" t="str">
        <f>IF(A90=""," ",B90*VLOOKUP($A90,'24.01.21-13.02.21'!$A:$J,7,FALSE))</f>
        <v xml:space="preserve"> </v>
      </c>
      <c r="G90" s="18" t="str">
        <f>IF(A90=""," ",B90*VLOOKUP($A90,'24.01.21-13.02.21'!$A:$J,8,FALSE))</f>
        <v xml:space="preserve"> </v>
      </c>
      <c r="H90" s="18" t="str">
        <f>IF(A90=""," ",B90*VLOOKUP($A90,'24.01.21-13.02.21'!$A:$J,9,FALSE))</f>
        <v xml:space="preserve"> </v>
      </c>
      <c r="I90" s="18" t="str">
        <f>IF(A90=""," ",B90*VLOOKUP($A90,'24.01.21-13.02.21'!$A:$J,10,FALSE))</f>
        <v xml:space="preserve"> </v>
      </c>
    </row>
    <row r="91" spans="1:9" ht="14.1" customHeight="1" x14ac:dyDescent="0.25">
      <c r="A91" s="78"/>
      <c r="B91" s="8"/>
      <c r="C91" s="5" t="str">
        <f>IF(A91=""," ",VLOOKUP($A91,'24.01.21-13.02.21'!$A:$J,2,FALSE))</f>
        <v xml:space="preserve"> </v>
      </c>
      <c r="D91" s="18" t="str">
        <f>IF(A91=""," ",VLOOKUP($A91,'24.01.21-13.02.21'!$A:$J,4,FALSE))</f>
        <v xml:space="preserve"> </v>
      </c>
      <c r="E91" s="17" t="str">
        <f>IF(A91=""," ",VLOOKUP($A91,'24.01.21-13.02.21'!$A:$J,6,FALSE))</f>
        <v xml:space="preserve"> </v>
      </c>
      <c r="F91" s="18" t="str">
        <f>IF(A91=""," ",B91*VLOOKUP($A91,'24.01.21-13.02.21'!$A:$J,7,FALSE))</f>
        <v xml:space="preserve"> </v>
      </c>
      <c r="G91" s="18" t="str">
        <f>IF(A91=""," ",B91*VLOOKUP($A91,'24.01.21-13.02.21'!$A:$J,8,FALSE))</f>
        <v xml:space="preserve"> </v>
      </c>
      <c r="H91" s="18" t="str">
        <f>IF(A91=""," ",B91*VLOOKUP($A91,'24.01.21-13.02.21'!$A:$J,9,FALSE))</f>
        <v xml:space="preserve"> </v>
      </c>
      <c r="I91" s="18" t="str">
        <f>IF(A91=""," ",B91*VLOOKUP($A91,'24.01.21-13.02.21'!$A:$J,10,FALSE))</f>
        <v xml:space="preserve"> </v>
      </c>
    </row>
    <row r="92" spans="1:9" ht="14.1" customHeight="1" x14ac:dyDescent="0.25">
      <c r="A92" s="78"/>
      <c r="B92" s="8"/>
      <c r="C92" s="5" t="str">
        <f>IF(A92=""," ",VLOOKUP($A92,'24.01.21-13.02.21'!$A:$J,2,FALSE))</f>
        <v xml:space="preserve"> </v>
      </c>
      <c r="D92" s="18" t="str">
        <f>IF(A92=""," ",VLOOKUP($A92,'24.01.21-13.02.21'!$A:$J,4,FALSE))</f>
        <v xml:space="preserve"> </v>
      </c>
      <c r="E92" s="17" t="str">
        <f>IF(A92=""," ",VLOOKUP($A92,'24.01.21-13.02.21'!$A:$J,6,FALSE))</f>
        <v xml:space="preserve"> </v>
      </c>
      <c r="F92" s="18" t="str">
        <f>IF(A92=""," ",B92*VLOOKUP($A92,'24.01.21-13.02.21'!$A:$J,7,FALSE))</f>
        <v xml:space="preserve"> </v>
      </c>
      <c r="G92" s="18" t="str">
        <f>IF(A92=""," ",B92*VLOOKUP($A92,'24.01.21-13.02.21'!$A:$J,8,FALSE))</f>
        <v xml:space="preserve"> </v>
      </c>
      <c r="H92" s="18" t="str">
        <f>IF(A92=""," ",B92*VLOOKUP($A92,'24.01.21-13.02.21'!$A:$J,9,FALSE))</f>
        <v xml:space="preserve"> </v>
      </c>
      <c r="I92" s="18" t="str">
        <f>IF(A92=""," ",B92*VLOOKUP($A92,'24.01.21-13.02.21'!$A:$J,10,FALSE))</f>
        <v xml:space="preserve"> </v>
      </c>
    </row>
    <row r="93" spans="1:9" ht="14.1" customHeight="1" x14ac:dyDescent="0.25">
      <c r="A93" s="78"/>
      <c r="B93" s="8"/>
      <c r="C93" s="5" t="str">
        <f>IF(A93=""," ",VLOOKUP($A93,'24.01.21-13.02.21'!$A:$J,2,FALSE))</f>
        <v xml:space="preserve"> </v>
      </c>
      <c r="D93" s="18" t="str">
        <f>IF(A93=""," ",VLOOKUP($A93,'24.01.21-13.02.21'!$A:$J,4,FALSE))</f>
        <v xml:space="preserve"> </v>
      </c>
      <c r="E93" s="17" t="str">
        <f>IF(A93=""," ",VLOOKUP($A93,'24.01.21-13.02.21'!$A:$J,6,FALSE))</f>
        <v xml:space="preserve"> </v>
      </c>
      <c r="F93" s="18" t="str">
        <f>IF(A93=""," ",B93*VLOOKUP($A93,'24.01.21-13.02.21'!$A:$J,7,FALSE))</f>
        <v xml:space="preserve"> </v>
      </c>
      <c r="G93" s="18" t="str">
        <f>IF(A93=""," ",B93*VLOOKUP($A93,'24.01.21-13.02.21'!$A:$J,8,FALSE))</f>
        <v xml:space="preserve"> </v>
      </c>
      <c r="H93" s="18" t="str">
        <f>IF(A93=""," ",B93*VLOOKUP($A93,'24.01.21-13.02.21'!$A:$J,9,FALSE))</f>
        <v xml:space="preserve"> </v>
      </c>
      <c r="I93" s="18" t="str">
        <f>IF(A93=""," ",B93*VLOOKUP($A93,'24.01.21-13.02.21'!$A:$J,10,FALSE))</f>
        <v xml:space="preserve"> </v>
      </c>
    </row>
    <row r="94" spans="1:9" ht="14.1" customHeight="1" x14ac:dyDescent="0.25">
      <c r="A94" s="78"/>
      <c r="B94" s="8"/>
      <c r="C94" s="5" t="str">
        <f>IF(A94=""," ",VLOOKUP($A94,'24.01.21-13.02.21'!$A:$J,2,FALSE))</f>
        <v xml:space="preserve"> </v>
      </c>
      <c r="D94" s="18" t="str">
        <f>IF(A94=""," ",VLOOKUP($A94,'24.01.21-13.02.21'!$A:$J,4,FALSE))</f>
        <v xml:space="preserve"> </v>
      </c>
      <c r="E94" s="17" t="str">
        <f>IF(A94=""," ",VLOOKUP($A94,'24.01.21-13.02.21'!$A:$J,6,FALSE))</f>
        <v xml:space="preserve"> </v>
      </c>
      <c r="F94" s="18" t="str">
        <f>IF(A94=""," ",B94*VLOOKUP($A94,'24.01.21-13.02.21'!$A:$J,7,FALSE))</f>
        <v xml:space="preserve"> </v>
      </c>
      <c r="G94" s="18" t="str">
        <f>IF(A94=""," ",B94*VLOOKUP($A94,'24.01.21-13.02.21'!$A:$J,8,FALSE))</f>
        <v xml:space="preserve"> </v>
      </c>
      <c r="H94" s="18" t="str">
        <f>IF(A94=""," ",B94*VLOOKUP($A94,'24.01.21-13.02.21'!$A:$J,9,FALSE))</f>
        <v xml:space="preserve"> </v>
      </c>
      <c r="I94" s="18" t="str">
        <f>IF(A94=""," ",B94*VLOOKUP($A94,'24.01.21-13.02.21'!$A:$J,10,FALSE))</f>
        <v xml:space="preserve"> </v>
      </c>
    </row>
    <row r="95" spans="1:9" ht="14.1" customHeight="1" x14ac:dyDescent="0.25">
      <c r="A95" s="78"/>
      <c r="B95" s="8"/>
      <c r="C95" s="5" t="str">
        <f>IF(A95=""," ",VLOOKUP($A95,'24.01.21-13.02.21'!$A:$J,2,FALSE))</f>
        <v xml:space="preserve"> </v>
      </c>
      <c r="D95" s="18" t="str">
        <f>IF(A95=""," ",VLOOKUP($A95,'24.01.21-13.02.21'!$A:$J,4,FALSE))</f>
        <v xml:space="preserve"> </v>
      </c>
      <c r="E95" s="17" t="str">
        <f>IF(A95=""," ",VLOOKUP($A95,'24.01.21-13.02.21'!$A:$J,6,FALSE))</f>
        <v xml:space="preserve"> </v>
      </c>
      <c r="F95" s="18" t="str">
        <f>IF(A95=""," ",B95*VLOOKUP($A95,'24.01.21-13.02.21'!$A:$J,7,FALSE))</f>
        <v xml:space="preserve"> </v>
      </c>
      <c r="G95" s="18" t="str">
        <f>IF(A95=""," ",B95*VLOOKUP($A95,'24.01.21-13.02.21'!$A:$J,8,FALSE))</f>
        <v xml:space="preserve"> </v>
      </c>
      <c r="H95" s="18" t="str">
        <f>IF(A95=""," ",B95*VLOOKUP($A95,'24.01.21-13.02.21'!$A:$J,9,FALSE))</f>
        <v xml:space="preserve"> </v>
      </c>
      <c r="I95" s="18" t="str">
        <f>IF(A95=""," ",B95*VLOOKUP($A95,'24.01.21-13.02.21'!$A:$J,10,FALSE))</f>
        <v xml:space="preserve"> </v>
      </c>
    </row>
    <row r="96" spans="1:9" ht="14.1" customHeight="1" x14ac:dyDescent="0.25">
      <c r="A96" s="78"/>
      <c r="B96" s="8"/>
      <c r="C96" s="5" t="str">
        <f>IF(A96=""," ",VLOOKUP($A96,'24.01.21-13.02.21'!$A:$J,2,FALSE))</f>
        <v xml:space="preserve"> </v>
      </c>
      <c r="D96" s="18" t="str">
        <f>IF(A96=""," ",VLOOKUP($A96,'24.01.21-13.02.21'!$A:$J,4,FALSE))</f>
        <v xml:space="preserve"> </v>
      </c>
      <c r="E96" s="17" t="str">
        <f>IF(A96=""," ",VLOOKUP($A96,'24.01.21-13.02.21'!$A:$J,6,FALSE))</f>
        <v xml:space="preserve"> </v>
      </c>
      <c r="F96" s="18" t="str">
        <f>IF(A96=""," ",B96*VLOOKUP($A96,'24.01.21-13.02.21'!$A:$J,7,FALSE))</f>
        <v xml:space="preserve"> </v>
      </c>
      <c r="G96" s="18" t="str">
        <f>IF(A96=""," ",B96*VLOOKUP($A96,'24.01.21-13.02.21'!$A:$J,8,FALSE))</f>
        <v xml:space="preserve"> </v>
      </c>
      <c r="H96" s="18" t="str">
        <f>IF(A96=""," ",B96*VLOOKUP($A96,'24.01.21-13.02.21'!$A:$J,9,FALSE))</f>
        <v xml:space="preserve"> </v>
      </c>
      <c r="I96" s="18" t="str">
        <f>IF(A96=""," ",B96*VLOOKUP($A96,'24.01.21-13.02.21'!$A:$J,10,FALSE))</f>
        <v xml:space="preserve"> </v>
      </c>
    </row>
    <row r="97" spans="1:9" ht="14.1" customHeight="1" x14ac:dyDescent="0.25">
      <c r="A97" s="78"/>
      <c r="B97" s="8"/>
      <c r="C97" s="5" t="str">
        <f>IF(A97=""," ",VLOOKUP($A97,'24.01.21-13.02.21'!$A:$J,2,FALSE))</f>
        <v xml:space="preserve"> </v>
      </c>
      <c r="D97" s="18" t="str">
        <f>IF(A97=""," ",VLOOKUP($A97,'24.01.21-13.02.21'!$A:$J,4,FALSE))</f>
        <v xml:space="preserve"> </v>
      </c>
      <c r="E97" s="17" t="str">
        <f>IF(A97=""," ",VLOOKUP($A97,'24.01.21-13.02.21'!$A:$J,6,FALSE))</f>
        <v xml:space="preserve"> </v>
      </c>
      <c r="F97" s="18" t="str">
        <f>IF(A97=""," ",B97*VLOOKUP($A97,'24.01.21-13.02.21'!$A:$J,7,FALSE))</f>
        <v xml:space="preserve"> </v>
      </c>
      <c r="G97" s="18" t="str">
        <f>IF(A97=""," ",B97*VLOOKUP($A97,'24.01.21-13.02.21'!$A:$J,8,FALSE))</f>
        <v xml:space="preserve"> </v>
      </c>
      <c r="H97" s="18" t="str">
        <f>IF(A97=""," ",B97*VLOOKUP($A97,'24.01.21-13.02.21'!$A:$J,9,FALSE))</f>
        <v xml:space="preserve"> </v>
      </c>
      <c r="I97" s="18" t="str">
        <f>IF(A97=""," ",B97*VLOOKUP($A97,'24.01.21-13.02.21'!$A:$J,10,FALSE))</f>
        <v xml:space="preserve"> </v>
      </c>
    </row>
    <row r="98" spans="1:9" ht="14.1" customHeight="1" x14ac:dyDescent="0.25">
      <c r="A98" s="78"/>
      <c r="B98" s="8"/>
      <c r="C98" s="5" t="str">
        <f>IF(A98=""," ",VLOOKUP($A98,'24.01.21-13.02.21'!$A:$J,2,FALSE))</f>
        <v xml:space="preserve"> </v>
      </c>
      <c r="D98" s="18" t="str">
        <f>IF(A98=""," ",VLOOKUP($A98,'24.01.21-13.02.21'!$A:$J,4,FALSE))</f>
        <v xml:space="preserve"> </v>
      </c>
      <c r="E98" s="17" t="str">
        <f>IF(A98=""," ",VLOOKUP($A98,'24.01.21-13.02.21'!$A:$J,6,FALSE))</f>
        <v xml:space="preserve"> </v>
      </c>
      <c r="F98" s="18" t="str">
        <f>IF(A98=""," ",B98*VLOOKUP($A98,'24.01.21-13.02.21'!$A:$J,7,FALSE))</f>
        <v xml:space="preserve"> </v>
      </c>
      <c r="G98" s="18" t="str">
        <f>IF(A98=""," ",B98*VLOOKUP($A98,'24.01.21-13.02.21'!$A:$J,8,FALSE))</f>
        <v xml:space="preserve"> </v>
      </c>
      <c r="H98" s="18" t="str">
        <f>IF(A98=""," ",B98*VLOOKUP($A98,'24.01.21-13.02.21'!$A:$J,9,FALSE))</f>
        <v xml:space="preserve"> </v>
      </c>
      <c r="I98" s="18" t="str">
        <f>IF(A98=""," ",B98*VLOOKUP($A98,'24.01.21-13.02.21'!$A:$J,10,FALSE))</f>
        <v xml:space="preserve"> </v>
      </c>
    </row>
    <row r="99" spans="1:9" ht="14.1" customHeight="1" x14ac:dyDescent="0.25">
      <c r="A99" s="78"/>
      <c r="B99" s="8"/>
      <c r="C99" s="5" t="str">
        <f>IF(A99=""," ",VLOOKUP($A99,'24.01.21-13.02.21'!$A:$J,2,FALSE))</f>
        <v xml:space="preserve"> </v>
      </c>
      <c r="D99" s="18" t="str">
        <f>IF(A99=""," ",VLOOKUP($A99,'24.01.21-13.02.21'!$A:$J,4,FALSE))</f>
        <v xml:space="preserve"> </v>
      </c>
      <c r="E99" s="17" t="str">
        <f>IF(A99=""," ",VLOOKUP($A99,'24.01.21-13.02.21'!$A:$J,6,FALSE))</f>
        <v xml:space="preserve"> </v>
      </c>
      <c r="F99" s="18" t="str">
        <f>IF(A99=""," ",B99*VLOOKUP($A99,'24.01.21-13.02.21'!$A:$J,7,FALSE))</f>
        <v xml:space="preserve"> </v>
      </c>
      <c r="G99" s="18" t="str">
        <f>IF(A99=""," ",B99*VLOOKUP($A99,'24.01.21-13.02.21'!$A:$J,8,FALSE))</f>
        <v xml:space="preserve"> </v>
      </c>
      <c r="H99" s="18" t="str">
        <f>IF(A99=""," ",B99*VLOOKUP($A99,'24.01.21-13.02.21'!$A:$J,9,FALSE))</f>
        <v xml:space="preserve"> </v>
      </c>
      <c r="I99" s="18" t="str">
        <f>IF(A99=""," ",B99*VLOOKUP($A99,'24.01.21-13.02.21'!$A:$J,10,FALSE))</f>
        <v xml:space="preserve"> </v>
      </c>
    </row>
    <row r="100" spans="1:9" ht="14.1" customHeight="1" x14ac:dyDescent="0.25">
      <c r="A100" s="78"/>
      <c r="B100" s="8"/>
      <c r="C100" s="5" t="str">
        <f>IF(A100=""," ",VLOOKUP($A100,'24.01.21-13.02.21'!$A:$J,2,FALSE))</f>
        <v xml:space="preserve"> </v>
      </c>
      <c r="D100" s="18" t="str">
        <f>IF(A100=""," ",VLOOKUP($A100,'24.01.21-13.02.21'!$A:$J,4,FALSE))</f>
        <v xml:space="preserve"> </v>
      </c>
      <c r="E100" s="17" t="str">
        <f>IF(A100=""," ",VLOOKUP($A100,'24.01.21-13.02.21'!$A:$J,6,FALSE))</f>
        <v xml:space="preserve"> </v>
      </c>
      <c r="F100" s="18" t="str">
        <f>IF(A100=""," ",B100*VLOOKUP($A100,'24.01.21-13.02.21'!$A:$J,7,FALSE))</f>
        <v xml:space="preserve"> </v>
      </c>
      <c r="G100" s="18" t="str">
        <f>IF(A100=""," ",B100*VLOOKUP($A100,'24.01.21-13.02.21'!$A:$J,8,FALSE))</f>
        <v xml:space="preserve"> </v>
      </c>
      <c r="H100" s="18" t="str">
        <f>IF(A100=""," ",B100*VLOOKUP($A100,'24.01.21-13.02.21'!$A:$J,9,FALSE))</f>
        <v xml:space="preserve"> </v>
      </c>
      <c r="I100" s="18" t="str">
        <f>IF(A100=""," ",B100*VLOOKUP($A100,'24.01.21-13.02.21'!$A:$J,10,FALSE))</f>
        <v xml:space="preserve"> </v>
      </c>
    </row>
    <row r="101" spans="1:9" ht="14.1" customHeight="1" x14ac:dyDescent="0.25">
      <c r="A101" s="78"/>
      <c r="B101" s="8"/>
      <c r="C101" s="5" t="str">
        <f>IF(A101=""," ",VLOOKUP($A101,'24.01.21-13.02.21'!$A:$J,2,FALSE))</f>
        <v xml:space="preserve"> </v>
      </c>
      <c r="D101" s="18" t="str">
        <f>IF(A101=""," ",VLOOKUP($A101,'24.01.21-13.02.21'!$A:$J,4,FALSE))</f>
        <v xml:space="preserve"> </v>
      </c>
      <c r="E101" s="17" t="str">
        <f>IF(A101=""," ",VLOOKUP($A101,'24.01.21-13.02.21'!$A:$J,6,FALSE))</f>
        <v xml:space="preserve"> </v>
      </c>
      <c r="F101" s="18" t="str">
        <f>IF(A101=""," ",B101*VLOOKUP($A101,'24.01.21-13.02.21'!$A:$J,7,FALSE))</f>
        <v xml:space="preserve"> </v>
      </c>
      <c r="G101" s="18" t="str">
        <f>IF(A101=""," ",B101*VLOOKUP($A101,'24.01.21-13.02.21'!$A:$J,8,FALSE))</f>
        <v xml:space="preserve"> </v>
      </c>
      <c r="H101" s="18" t="str">
        <f>IF(A101=""," ",B101*VLOOKUP($A101,'24.01.21-13.02.21'!$A:$J,9,FALSE))</f>
        <v xml:space="preserve"> </v>
      </c>
      <c r="I101" s="18" t="str">
        <f>IF(A101=""," ",B101*VLOOKUP($A101,'24.01.21-13.02.21'!$A:$J,10,FALSE))</f>
        <v xml:space="preserve"> </v>
      </c>
    </row>
    <row r="102" spans="1:9" ht="14.1" customHeight="1" x14ac:dyDescent="0.25">
      <c r="A102" s="78"/>
      <c r="B102" s="8"/>
      <c r="C102" s="5" t="str">
        <f>IF(A102=""," ",VLOOKUP($A102,'24.01.21-13.02.21'!$A:$J,2,FALSE))</f>
        <v xml:space="preserve"> </v>
      </c>
      <c r="D102" s="18" t="str">
        <f>IF(A102=""," ",VLOOKUP($A102,'24.01.21-13.02.21'!$A:$J,4,FALSE))</f>
        <v xml:space="preserve"> </v>
      </c>
      <c r="E102" s="17" t="str">
        <f>IF(A102=""," ",VLOOKUP($A102,'24.01.21-13.02.21'!$A:$J,6,FALSE))</f>
        <v xml:space="preserve"> </v>
      </c>
      <c r="F102" s="18" t="str">
        <f>IF(A102=""," ",B102*VLOOKUP($A102,'24.01.21-13.02.21'!$A:$J,7,FALSE))</f>
        <v xml:space="preserve"> </v>
      </c>
      <c r="G102" s="18" t="str">
        <f>IF(A102=""," ",B102*VLOOKUP($A102,'24.01.21-13.02.21'!$A:$J,8,FALSE))</f>
        <v xml:space="preserve"> </v>
      </c>
      <c r="H102" s="18" t="str">
        <f>IF(A102=""," ",B102*VLOOKUP($A102,'24.01.21-13.02.21'!$A:$J,9,FALSE))</f>
        <v xml:space="preserve"> </v>
      </c>
      <c r="I102" s="18" t="str">
        <f>IF(A102=""," ",B102*VLOOKUP($A102,'24.01.21-13.02.21'!$A:$J,10,FALSE))</f>
        <v xml:space="preserve"> </v>
      </c>
    </row>
    <row r="103" spans="1:9" ht="14.1" customHeight="1" x14ac:dyDescent="0.25">
      <c r="A103" s="78"/>
      <c r="B103" s="8"/>
      <c r="C103" s="5" t="str">
        <f>IF(A103=""," ",VLOOKUP($A103,'24.01.21-13.02.21'!$A:$J,2,FALSE))</f>
        <v xml:space="preserve"> </v>
      </c>
      <c r="D103" s="18" t="str">
        <f>IF(A103=""," ",VLOOKUP($A103,'24.01.21-13.02.21'!$A:$J,4,FALSE))</f>
        <v xml:space="preserve"> </v>
      </c>
      <c r="E103" s="17" t="str">
        <f>IF(A103=""," ",VLOOKUP($A103,'24.01.21-13.02.21'!$A:$J,6,FALSE))</f>
        <v xml:space="preserve"> </v>
      </c>
      <c r="F103" s="18" t="str">
        <f>IF(A103=""," ",B103*VLOOKUP($A103,'24.01.21-13.02.21'!$A:$J,7,FALSE))</f>
        <v xml:space="preserve"> </v>
      </c>
      <c r="G103" s="18" t="str">
        <f>IF(A103=""," ",B103*VLOOKUP($A103,'24.01.21-13.02.21'!$A:$J,8,FALSE))</f>
        <v xml:space="preserve"> </v>
      </c>
      <c r="H103" s="18" t="str">
        <f>IF(A103=""," ",B103*VLOOKUP($A103,'24.01.21-13.02.21'!$A:$J,9,FALSE))</f>
        <v xml:space="preserve"> </v>
      </c>
      <c r="I103" s="18" t="str">
        <f>IF(A103=""," ",B103*VLOOKUP($A103,'24.01.21-13.02.21'!$A:$J,10,FALSE))</f>
        <v xml:space="preserve"> </v>
      </c>
    </row>
    <row r="104" spans="1:9" ht="14.1" customHeight="1" x14ac:dyDescent="0.25">
      <c r="A104" s="78"/>
      <c r="B104" s="8"/>
      <c r="C104" s="5" t="str">
        <f>IF(A104=""," ",VLOOKUP($A104,'24.01.21-13.02.21'!$A:$J,2,FALSE))</f>
        <v xml:space="preserve"> </v>
      </c>
      <c r="D104" s="18" t="str">
        <f>IF(A104=""," ",VLOOKUP($A104,'24.01.21-13.02.21'!$A:$J,4,FALSE))</f>
        <v xml:space="preserve"> </v>
      </c>
      <c r="E104" s="17" t="str">
        <f>IF(A104=""," ",VLOOKUP($A104,'24.01.21-13.02.21'!$A:$J,6,FALSE))</f>
        <v xml:space="preserve"> </v>
      </c>
      <c r="F104" s="18" t="str">
        <f>IF(A104=""," ",B104*VLOOKUP($A104,'24.01.21-13.02.21'!$A:$J,7,FALSE))</f>
        <v xml:space="preserve"> </v>
      </c>
      <c r="G104" s="18" t="str">
        <f>IF(A104=""," ",B104*VLOOKUP($A104,'24.01.21-13.02.21'!$A:$J,8,FALSE))</f>
        <v xml:space="preserve"> </v>
      </c>
      <c r="H104" s="18" t="str">
        <f>IF(A104=""," ",B104*VLOOKUP($A104,'24.01.21-13.02.21'!$A:$J,9,FALSE))</f>
        <v xml:space="preserve"> </v>
      </c>
      <c r="I104" s="18" t="str">
        <f>IF(A104=""," ",B104*VLOOKUP($A104,'24.01.21-13.02.21'!$A:$J,10,FALSE))</f>
        <v xml:space="preserve"> </v>
      </c>
    </row>
    <row r="105" spans="1:9" ht="14.1" customHeight="1" x14ac:dyDescent="0.25">
      <c r="A105" s="78"/>
      <c r="B105" s="8"/>
      <c r="C105" s="5" t="str">
        <f>IF(A105=""," ",VLOOKUP($A105,'24.01.21-13.02.21'!$A:$J,2,FALSE))</f>
        <v xml:space="preserve"> </v>
      </c>
      <c r="D105" s="18" t="str">
        <f>IF(A105=""," ",VLOOKUP($A105,'24.01.21-13.02.21'!$A:$J,4,FALSE))</f>
        <v xml:space="preserve"> </v>
      </c>
      <c r="E105" s="17" t="str">
        <f>IF(A105=""," ",VLOOKUP($A105,'24.01.21-13.02.21'!$A:$J,6,FALSE))</f>
        <v xml:space="preserve"> </v>
      </c>
      <c r="F105" s="18" t="str">
        <f>IF(A105=""," ",B105*VLOOKUP($A105,'24.01.21-13.02.21'!$A:$J,7,FALSE))</f>
        <v xml:space="preserve"> </v>
      </c>
      <c r="G105" s="18" t="str">
        <f>IF(A105=""," ",B105*VLOOKUP($A105,'24.01.21-13.02.21'!$A:$J,8,FALSE))</f>
        <v xml:space="preserve"> </v>
      </c>
      <c r="H105" s="18" t="str">
        <f>IF(A105=""," ",B105*VLOOKUP($A105,'24.01.21-13.02.21'!$A:$J,9,FALSE))</f>
        <v xml:space="preserve"> </v>
      </c>
      <c r="I105" s="18" t="str">
        <f>IF(A105=""," ",B105*VLOOKUP($A105,'24.01.21-13.02.21'!$A:$J,10,FALSE))</f>
        <v xml:space="preserve"> </v>
      </c>
    </row>
    <row r="106" spans="1:9" ht="14.1" customHeight="1" x14ac:dyDescent="0.25">
      <c r="A106" s="78"/>
      <c r="B106" s="8"/>
      <c r="C106" s="5" t="str">
        <f>IF(A106=""," ",VLOOKUP($A106,'24.01.21-13.02.21'!$A:$J,2,FALSE))</f>
        <v xml:space="preserve"> </v>
      </c>
      <c r="D106" s="18" t="str">
        <f>IF(A106=""," ",VLOOKUP($A106,'24.01.21-13.02.21'!$A:$J,4,FALSE))</f>
        <v xml:space="preserve"> </v>
      </c>
      <c r="E106" s="17" t="str">
        <f>IF(A106=""," ",VLOOKUP($A106,'24.01.21-13.02.21'!$A:$J,6,FALSE))</f>
        <v xml:space="preserve"> </v>
      </c>
      <c r="F106" s="18" t="str">
        <f>IF(A106=""," ",B106*VLOOKUP($A106,'24.01.21-13.02.21'!$A:$J,7,FALSE))</f>
        <v xml:space="preserve"> </v>
      </c>
      <c r="G106" s="18" t="str">
        <f>IF(A106=""," ",B106*VLOOKUP($A106,'24.01.21-13.02.21'!$A:$J,8,FALSE))</f>
        <v xml:space="preserve"> </v>
      </c>
      <c r="H106" s="18" t="str">
        <f>IF(A106=""," ",B106*VLOOKUP($A106,'24.01.21-13.02.21'!$A:$J,9,FALSE))</f>
        <v xml:space="preserve"> </v>
      </c>
      <c r="I106" s="18" t="str">
        <f>IF(A106=""," ",B106*VLOOKUP($A106,'24.01.21-13.02.21'!$A:$J,10,FALSE))</f>
        <v xml:space="preserve"> </v>
      </c>
    </row>
    <row r="107" spans="1:9" ht="14.1" customHeight="1" x14ac:dyDescent="0.25">
      <c r="A107" s="78"/>
      <c r="B107" s="8"/>
      <c r="C107" s="5" t="str">
        <f>IF(A107=""," ",VLOOKUP($A107,'24.01.21-13.02.21'!$A:$J,2,FALSE))</f>
        <v xml:space="preserve"> </v>
      </c>
      <c r="D107" s="18" t="str">
        <f>IF(A107=""," ",VLOOKUP($A107,'24.01.21-13.02.21'!$A:$J,4,FALSE))</f>
        <v xml:space="preserve"> </v>
      </c>
      <c r="E107" s="17" t="str">
        <f>IF(A107=""," ",VLOOKUP($A107,'24.01.21-13.02.21'!$A:$J,6,FALSE))</f>
        <v xml:space="preserve"> </v>
      </c>
      <c r="F107" s="18" t="str">
        <f>IF(A107=""," ",B107*VLOOKUP($A107,'24.01.21-13.02.21'!$A:$J,7,FALSE))</f>
        <v xml:space="preserve"> </v>
      </c>
      <c r="G107" s="18" t="str">
        <f>IF(A107=""," ",B107*VLOOKUP($A107,'24.01.21-13.02.21'!$A:$J,8,FALSE))</f>
        <v xml:space="preserve"> </v>
      </c>
      <c r="H107" s="18" t="str">
        <f>IF(A107=""," ",B107*VLOOKUP($A107,'24.01.21-13.02.21'!$A:$J,9,FALSE))</f>
        <v xml:space="preserve"> </v>
      </c>
      <c r="I107" s="18" t="str">
        <f>IF(A107=""," ",B107*VLOOKUP($A107,'24.01.21-13.02.21'!$A:$J,10,FALSE))</f>
        <v xml:space="preserve"> </v>
      </c>
    </row>
    <row r="108" spans="1:9" ht="14.1" customHeight="1" x14ac:dyDescent="0.25">
      <c r="A108" s="78"/>
      <c r="B108" s="8"/>
      <c r="C108" s="5" t="str">
        <f>IF(A108=""," ",VLOOKUP($A108,'24.01.21-13.02.21'!$A:$J,2,FALSE))</f>
        <v xml:space="preserve"> </v>
      </c>
      <c r="D108" s="18" t="str">
        <f>IF(A108=""," ",VLOOKUP($A108,'24.01.21-13.02.21'!$A:$J,4,FALSE))</f>
        <v xml:space="preserve"> </v>
      </c>
      <c r="E108" s="17" t="str">
        <f>IF(A108=""," ",VLOOKUP($A108,'24.01.21-13.02.21'!$A:$J,6,FALSE))</f>
        <v xml:space="preserve"> </v>
      </c>
      <c r="F108" s="18" t="str">
        <f>IF(A108=""," ",B108*VLOOKUP($A108,'24.01.21-13.02.21'!$A:$J,7,FALSE))</f>
        <v xml:space="preserve"> </v>
      </c>
      <c r="G108" s="18" t="str">
        <f>IF(A108=""," ",B108*VLOOKUP($A108,'24.01.21-13.02.21'!$A:$J,8,FALSE))</f>
        <v xml:space="preserve"> </v>
      </c>
      <c r="H108" s="18" t="str">
        <f>IF(A108=""," ",B108*VLOOKUP($A108,'24.01.21-13.02.21'!$A:$J,9,FALSE))</f>
        <v xml:space="preserve"> </v>
      </c>
      <c r="I108" s="18" t="str">
        <f>IF(A108=""," ",B108*VLOOKUP($A108,'24.01.21-13.02.21'!$A:$J,10,FALSE))</f>
        <v xml:space="preserve"> </v>
      </c>
    </row>
    <row r="109" spans="1:9" ht="14.1" customHeight="1" x14ac:dyDescent="0.25">
      <c r="A109" s="78"/>
      <c r="B109" s="8"/>
      <c r="C109" s="5" t="str">
        <f>IF(A109=""," ",VLOOKUP($A109,'24.01.21-13.02.21'!$A:$J,2,FALSE))</f>
        <v xml:space="preserve"> </v>
      </c>
      <c r="D109" s="18" t="str">
        <f>IF(A109=""," ",VLOOKUP($A109,'24.01.21-13.02.21'!$A:$J,4,FALSE))</f>
        <v xml:space="preserve"> </v>
      </c>
      <c r="E109" s="17" t="str">
        <f>IF(A109=""," ",VLOOKUP($A109,'24.01.21-13.02.21'!$A:$J,6,FALSE))</f>
        <v xml:space="preserve"> </v>
      </c>
      <c r="F109" s="18" t="str">
        <f>IF(A109=""," ",B109*VLOOKUP($A109,'24.01.21-13.02.21'!$A:$J,7,FALSE))</f>
        <v xml:space="preserve"> </v>
      </c>
      <c r="G109" s="18" t="str">
        <f>IF(A109=""," ",B109*VLOOKUP($A109,'24.01.21-13.02.21'!$A:$J,8,FALSE))</f>
        <v xml:space="preserve"> </v>
      </c>
      <c r="H109" s="18" t="str">
        <f>IF(A109=""," ",B109*VLOOKUP($A109,'24.01.21-13.02.21'!$A:$J,9,FALSE))</f>
        <v xml:space="preserve"> </v>
      </c>
      <c r="I109" s="18" t="str">
        <f>IF(A109=""," ",B109*VLOOKUP($A109,'24.01.21-13.02.21'!$A:$J,10,FALSE))</f>
        <v xml:space="preserve"> </v>
      </c>
    </row>
    <row r="110" spans="1:9" ht="14.1" customHeight="1" x14ac:dyDescent="0.25">
      <c r="A110" s="78"/>
      <c r="B110" s="8"/>
      <c r="C110" s="5" t="str">
        <f>IF(A110=""," ",VLOOKUP($A110,'24.01.21-13.02.21'!$A:$J,2,FALSE))</f>
        <v xml:space="preserve"> </v>
      </c>
      <c r="D110" s="18" t="str">
        <f>IF(A110=""," ",VLOOKUP($A110,'24.01.21-13.02.21'!$A:$J,4,FALSE))</f>
        <v xml:space="preserve"> </v>
      </c>
      <c r="E110" s="17" t="str">
        <f>IF(A110=""," ",VLOOKUP($A110,'24.01.21-13.02.21'!$A:$J,6,FALSE))</f>
        <v xml:space="preserve"> </v>
      </c>
      <c r="F110" s="18" t="str">
        <f>IF(A110=""," ",B110*VLOOKUP($A110,'24.01.21-13.02.21'!$A:$J,7,FALSE))</f>
        <v xml:space="preserve"> </v>
      </c>
      <c r="G110" s="18" t="str">
        <f>IF(A110=""," ",B110*VLOOKUP($A110,'24.01.21-13.02.21'!$A:$J,8,FALSE))</f>
        <v xml:space="preserve"> </v>
      </c>
      <c r="H110" s="18" t="str">
        <f>IF(A110=""," ",B110*VLOOKUP($A110,'24.01.21-13.02.21'!$A:$J,9,FALSE))</f>
        <v xml:space="preserve"> </v>
      </c>
      <c r="I110" s="18" t="str">
        <f>IF(A110=""," ",B110*VLOOKUP($A110,'24.01.21-13.02.21'!$A:$J,10,FALSE))</f>
        <v xml:space="preserve"> </v>
      </c>
    </row>
    <row r="111" spans="1:9" ht="14.1" customHeight="1" x14ac:dyDescent="0.25">
      <c r="A111" s="78"/>
      <c r="B111" s="8"/>
      <c r="C111" s="5" t="str">
        <f>IF(A111=""," ",VLOOKUP($A111,'24.01.21-13.02.21'!$A:$J,2,FALSE))</f>
        <v xml:space="preserve"> </v>
      </c>
      <c r="D111" s="18" t="str">
        <f>IF(A111=""," ",VLOOKUP($A111,'24.01.21-13.02.21'!$A:$J,4,FALSE))</f>
        <v xml:space="preserve"> </v>
      </c>
      <c r="E111" s="17" t="str">
        <f>IF(A111=""," ",VLOOKUP($A111,'24.01.21-13.02.21'!$A:$J,6,FALSE))</f>
        <v xml:space="preserve"> </v>
      </c>
      <c r="F111" s="18" t="str">
        <f>IF(A111=""," ",B111*VLOOKUP($A111,'24.01.21-13.02.21'!$A:$J,7,FALSE))</f>
        <v xml:space="preserve"> </v>
      </c>
      <c r="G111" s="18" t="str">
        <f>IF(A111=""," ",B111*VLOOKUP($A111,'24.01.21-13.02.21'!$A:$J,8,FALSE))</f>
        <v xml:space="preserve"> </v>
      </c>
      <c r="H111" s="18" t="str">
        <f>IF(A111=""," ",B111*VLOOKUP($A111,'24.01.21-13.02.21'!$A:$J,9,FALSE))</f>
        <v xml:space="preserve"> </v>
      </c>
      <c r="I111" s="18" t="str">
        <f>IF(A111=""," ",B111*VLOOKUP($A111,'24.01.21-13.02.21'!$A:$J,10,FALSE))</f>
        <v xml:space="preserve"> </v>
      </c>
    </row>
    <row r="112" spans="1:9" ht="14.1" customHeight="1" x14ac:dyDescent="0.25">
      <c r="A112" s="78"/>
      <c r="B112" s="8"/>
      <c r="C112" s="5" t="str">
        <f>IF(A112=""," ",VLOOKUP($A112,'24.01.21-13.02.21'!$A:$J,2,FALSE))</f>
        <v xml:space="preserve"> </v>
      </c>
      <c r="D112" s="18" t="str">
        <f>IF(A112=""," ",VLOOKUP($A112,'24.01.21-13.02.21'!$A:$J,4,FALSE))</f>
        <v xml:space="preserve"> </v>
      </c>
      <c r="E112" s="17" t="str">
        <f>IF(A112=""," ",VLOOKUP($A112,'24.01.21-13.02.21'!$A:$J,6,FALSE))</f>
        <v xml:space="preserve"> </v>
      </c>
      <c r="F112" s="18" t="str">
        <f>IF(A112=""," ",B112*VLOOKUP($A112,'24.01.21-13.02.21'!$A:$J,7,FALSE))</f>
        <v xml:space="preserve"> </v>
      </c>
      <c r="G112" s="18" t="str">
        <f>IF(A112=""," ",B112*VLOOKUP($A112,'24.01.21-13.02.21'!$A:$J,8,FALSE))</f>
        <v xml:space="preserve"> </v>
      </c>
      <c r="H112" s="18" t="str">
        <f>IF(A112=""," ",B112*VLOOKUP($A112,'24.01.21-13.02.21'!$A:$J,9,FALSE))</f>
        <v xml:space="preserve"> </v>
      </c>
      <c r="I112" s="18" t="str">
        <f>IF(A112=""," ",B112*VLOOKUP($A112,'24.01.21-13.02.21'!$A:$J,10,FALSE))</f>
        <v xml:space="preserve"> </v>
      </c>
    </row>
    <row r="113" spans="1:9" ht="14.1" customHeight="1" x14ac:dyDescent="0.25">
      <c r="A113" s="78"/>
      <c r="B113" s="8"/>
      <c r="C113" s="5" t="str">
        <f>IF(A113=""," ",VLOOKUP($A113,'24.01.21-13.02.21'!$A:$J,2,FALSE))</f>
        <v xml:space="preserve"> </v>
      </c>
      <c r="D113" s="18" t="str">
        <f>IF(A113=""," ",VLOOKUP($A113,'24.01.21-13.02.21'!$A:$J,4,FALSE))</f>
        <v xml:space="preserve"> </v>
      </c>
      <c r="E113" s="17" t="str">
        <f>IF(A113=""," ",VLOOKUP($A113,'24.01.21-13.02.21'!$A:$J,6,FALSE))</f>
        <v xml:space="preserve"> </v>
      </c>
      <c r="F113" s="18" t="str">
        <f>IF(A113=""," ",B113*VLOOKUP($A113,'24.01.21-13.02.21'!$A:$J,7,FALSE))</f>
        <v xml:space="preserve"> </v>
      </c>
      <c r="G113" s="18" t="str">
        <f>IF(A113=""," ",B113*VLOOKUP($A113,'24.01.21-13.02.21'!$A:$J,8,FALSE))</f>
        <v xml:space="preserve"> </v>
      </c>
      <c r="H113" s="18" t="str">
        <f>IF(A113=""," ",B113*VLOOKUP($A113,'24.01.21-13.02.21'!$A:$J,9,FALSE))</f>
        <v xml:space="preserve"> </v>
      </c>
      <c r="I113" s="18" t="str">
        <f>IF(A113=""," ",B113*VLOOKUP($A113,'24.01.21-13.02.21'!$A:$J,10,FALSE))</f>
        <v xml:space="preserve"> </v>
      </c>
    </row>
    <row r="114" spans="1:9" ht="14.1" customHeight="1" x14ac:dyDescent="0.25">
      <c r="A114" s="78"/>
      <c r="B114" s="8"/>
      <c r="C114" s="5" t="str">
        <f>IF(A114=""," ",VLOOKUP($A114,'24.01.21-13.02.21'!$A:$J,2,FALSE))</f>
        <v xml:space="preserve"> </v>
      </c>
      <c r="D114" s="18" t="str">
        <f>IF(A114=""," ",VLOOKUP($A114,'24.01.21-13.02.21'!$A:$J,4,FALSE))</f>
        <v xml:space="preserve"> </v>
      </c>
      <c r="E114" s="17" t="str">
        <f>IF(A114=""," ",VLOOKUP($A114,'24.01.21-13.02.21'!$A:$J,6,FALSE))</f>
        <v xml:space="preserve"> </v>
      </c>
      <c r="F114" s="18" t="str">
        <f>IF(A114=""," ",B114*VLOOKUP($A114,'24.01.21-13.02.21'!$A:$J,7,FALSE))</f>
        <v xml:space="preserve"> </v>
      </c>
      <c r="G114" s="18" t="str">
        <f>IF(A114=""," ",B114*VLOOKUP($A114,'24.01.21-13.02.21'!$A:$J,8,FALSE))</f>
        <v xml:space="preserve"> </v>
      </c>
      <c r="H114" s="18" t="str">
        <f>IF(A114=""," ",B114*VLOOKUP($A114,'24.01.21-13.02.21'!$A:$J,9,FALSE))</f>
        <v xml:space="preserve"> </v>
      </c>
      <c r="I114" s="18" t="str">
        <f>IF(A114=""," ",B114*VLOOKUP($A114,'24.01.21-13.02.21'!$A:$J,10,FALSE))</f>
        <v xml:space="preserve"> </v>
      </c>
    </row>
    <row r="115" spans="1:9" ht="14.1" customHeight="1" x14ac:dyDescent="0.25">
      <c r="A115" s="78"/>
      <c r="B115" s="8"/>
      <c r="C115" s="5" t="str">
        <f>IF(A115=""," ",VLOOKUP($A115,'24.01.21-13.02.21'!$A:$J,2,FALSE))</f>
        <v xml:space="preserve"> </v>
      </c>
      <c r="D115" s="18" t="str">
        <f>IF(A115=""," ",VLOOKUP($A115,'24.01.21-13.02.21'!$A:$J,4,FALSE))</f>
        <v xml:space="preserve"> </v>
      </c>
      <c r="E115" s="17" t="str">
        <f>IF(A115=""," ",VLOOKUP($A115,'24.01.21-13.02.21'!$A:$J,6,FALSE))</f>
        <v xml:space="preserve"> </v>
      </c>
      <c r="F115" s="18" t="str">
        <f>IF(A115=""," ",B115*VLOOKUP($A115,'24.01.21-13.02.21'!$A:$J,7,FALSE))</f>
        <v xml:space="preserve"> </v>
      </c>
      <c r="G115" s="18" t="str">
        <f>IF(A115=""," ",B115*VLOOKUP($A115,'24.01.21-13.02.21'!$A:$J,8,FALSE))</f>
        <v xml:space="preserve"> </v>
      </c>
      <c r="H115" s="18" t="str">
        <f>IF(A115=""," ",B115*VLOOKUP($A115,'24.01.21-13.02.21'!$A:$J,9,FALSE))</f>
        <v xml:space="preserve"> </v>
      </c>
      <c r="I115" s="18" t="str">
        <f>IF(A115=""," ",B115*VLOOKUP($A115,'24.01.21-13.02.21'!$A:$J,10,FALSE))</f>
        <v xml:space="preserve"> </v>
      </c>
    </row>
    <row r="116" spans="1:9" ht="14.1" customHeight="1" x14ac:dyDescent="0.25">
      <c r="A116" s="78"/>
      <c r="B116" s="8"/>
      <c r="C116" s="5" t="str">
        <f>IF(A116=""," ",VLOOKUP($A116,'24.01.21-13.02.21'!$A:$J,2,FALSE))</f>
        <v xml:space="preserve"> </v>
      </c>
      <c r="D116" s="18" t="str">
        <f>IF(A116=""," ",VLOOKUP($A116,'24.01.21-13.02.21'!$A:$J,4,FALSE))</f>
        <v xml:space="preserve"> </v>
      </c>
      <c r="E116" s="17" t="str">
        <f>IF(A116=""," ",VLOOKUP($A116,'24.01.21-13.02.21'!$A:$J,6,FALSE))</f>
        <v xml:space="preserve"> </v>
      </c>
      <c r="F116" s="18" t="str">
        <f>IF(A116=""," ",B116*VLOOKUP($A116,'24.01.21-13.02.21'!$A:$J,7,FALSE))</f>
        <v xml:space="preserve"> </v>
      </c>
      <c r="G116" s="18" t="str">
        <f>IF(A116=""," ",B116*VLOOKUP($A116,'24.01.21-13.02.21'!$A:$J,8,FALSE))</f>
        <v xml:space="preserve"> </v>
      </c>
      <c r="H116" s="18" t="str">
        <f>IF(A116=""," ",B116*VLOOKUP($A116,'24.01.21-13.02.21'!$A:$J,9,FALSE))</f>
        <v xml:space="preserve"> </v>
      </c>
      <c r="I116" s="18" t="str">
        <f>IF(A116=""," ",B116*VLOOKUP($A116,'24.01.21-13.02.21'!$A:$J,10,FALSE))</f>
        <v xml:space="preserve"> </v>
      </c>
    </row>
    <row r="117" spans="1:9" ht="14.1" customHeight="1" x14ac:dyDescent="0.25">
      <c r="A117" s="78"/>
      <c r="B117" s="8"/>
      <c r="C117" s="5" t="str">
        <f>IF(A117=""," ",VLOOKUP($A117,'24.01.21-13.02.21'!$A:$J,2,FALSE))</f>
        <v xml:space="preserve"> </v>
      </c>
      <c r="D117" s="18" t="str">
        <f>IF(A117=""," ",VLOOKUP($A117,'24.01.21-13.02.21'!$A:$J,4,FALSE))</f>
        <v xml:space="preserve"> </v>
      </c>
      <c r="E117" s="17" t="str">
        <f>IF(A117=""," ",VLOOKUP($A117,'24.01.21-13.02.21'!$A:$J,6,FALSE))</f>
        <v xml:space="preserve"> </v>
      </c>
      <c r="F117" s="18" t="str">
        <f>IF(A117=""," ",B117*VLOOKUP($A117,'24.01.21-13.02.21'!$A:$J,7,FALSE))</f>
        <v xml:space="preserve"> </v>
      </c>
      <c r="G117" s="18" t="str">
        <f>IF(A117=""," ",B117*VLOOKUP($A117,'24.01.21-13.02.21'!$A:$J,8,FALSE))</f>
        <v xml:space="preserve"> </v>
      </c>
      <c r="H117" s="18" t="str">
        <f>IF(A117=""," ",B117*VLOOKUP($A117,'24.01.21-13.02.21'!$A:$J,9,FALSE))</f>
        <v xml:space="preserve"> </v>
      </c>
      <c r="I117" s="18" t="str">
        <f>IF(A117=""," ",B117*VLOOKUP($A117,'24.01.21-13.02.21'!$A:$J,10,FALSE))</f>
        <v xml:space="preserve"> </v>
      </c>
    </row>
    <row r="118" spans="1:9" ht="14.1" customHeight="1" x14ac:dyDescent="0.25">
      <c r="A118" s="78"/>
      <c r="B118" s="8"/>
      <c r="C118" s="5" t="str">
        <f>IF(A118=""," ",VLOOKUP($A118,'24.01.21-13.02.21'!$A:$J,2,FALSE))</f>
        <v xml:space="preserve"> </v>
      </c>
      <c r="D118" s="18" t="str">
        <f>IF(A118=""," ",VLOOKUP($A118,'24.01.21-13.02.21'!$A:$J,4,FALSE))</f>
        <v xml:space="preserve"> </v>
      </c>
      <c r="E118" s="17" t="str">
        <f>IF(A118=""," ",VLOOKUP($A118,'24.01.21-13.02.21'!$A:$J,6,FALSE))</f>
        <v xml:space="preserve"> </v>
      </c>
      <c r="F118" s="18" t="str">
        <f>IF(A118=""," ",B118*VLOOKUP($A118,'24.01.21-13.02.21'!$A:$J,7,FALSE))</f>
        <v xml:space="preserve"> </v>
      </c>
      <c r="G118" s="18" t="str">
        <f>IF(A118=""," ",B118*VLOOKUP($A118,'24.01.21-13.02.21'!$A:$J,8,FALSE))</f>
        <v xml:space="preserve"> </v>
      </c>
      <c r="H118" s="18" t="str">
        <f>IF(A118=""," ",B118*VLOOKUP($A118,'24.01.21-13.02.21'!$A:$J,9,FALSE))</f>
        <v xml:space="preserve"> </v>
      </c>
      <c r="I118" s="18" t="str">
        <f>IF(A118=""," ",B118*VLOOKUP($A118,'24.01.21-13.02.21'!$A:$J,10,FALSE))</f>
        <v xml:space="preserve"> </v>
      </c>
    </row>
    <row r="119" spans="1:9" ht="14.1" customHeight="1" x14ac:dyDescent="0.25">
      <c r="A119" s="78"/>
      <c r="B119" s="8"/>
      <c r="C119" s="5" t="str">
        <f>IF(A119=""," ",VLOOKUP($A119,'24.01.21-13.02.21'!$A:$J,2,FALSE))</f>
        <v xml:space="preserve"> </v>
      </c>
      <c r="D119" s="18" t="str">
        <f>IF(A119=""," ",VLOOKUP($A119,'24.01.21-13.02.21'!$A:$J,4,FALSE))</f>
        <v xml:space="preserve"> </v>
      </c>
      <c r="E119" s="17" t="str">
        <f>IF(A119=""," ",VLOOKUP($A119,'24.01.21-13.02.21'!$A:$J,6,FALSE))</f>
        <v xml:space="preserve"> </v>
      </c>
      <c r="F119" s="18" t="str">
        <f>IF(A119=""," ",B119*VLOOKUP($A119,'24.01.21-13.02.21'!$A:$J,7,FALSE))</f>
        <v xml:space="preserve"> </v>
      </c>
      <c r="G119" s="18" t="str">
        <f>IF(A119=""," ",B119*VLOOKUP($A119,'24.01.21-13.02.21'!$A:$J,8,FALSE))</f>
        <v xml:space="preserve"> </v>
      </c>
      <c r="H119" s="18" t="str">
        <f>IF(A119=""," ",B119*VLOOKUP($A119,'24.01.21-13.02.21'!$A:$J,9,FALSE))</f>
        <v xml:space="preserve"> </v>
      </c>
      <c r="I119" s="18" t="str">
        <f>IF(A119=""," ",B119*VLOOKUP($A119,'24.01.21-13.02.21'!$A:$J,10,FALSE))</f>
        <v xml:space="preserve"> </v>
      </c>
    </row>
    <row r="120" spans="1:9" ht="14.1" customHeight="1" x14ac:dyDescent="0.25">
      <c r="A120" s="78"/>
      <c r="B120" s="8"/>
      <c r="C120" s="5" t="str">
        <f>IF(A120=""," ",VLOOKUP($A120,'24.01.21-13.02.21'!$A:$J,2,FALSE))</f>
        <v xml:space="preserve"> </v>
      </c>
      <c r="D120" s="18" t="str">
        <f>IF(A120=""," ",VLOOKUP($A120,'24.01.21-13.02.21'!$A:$J,4,FALSE))</f>
        <v xml:space="preserve"> </v>
      </c>
      <c r="E120" s="17" t="str">
        <f>IF(A120=""," ",VLOOKUP($A120,'24.01.21-13.02.21'!$A:$J,6,FALSE))</f>
        <v xml:space="preserve"> </v>
      </c>
      <c r="F120" s="18" t="str">
        <f>IF(A120=""," ",B120*VLOOKUP($A120,'24.01.21-13.02.21'!$A:$J,7,FALSE))</f>
        <v xml:space="preserve"> </v>
      </c>
      <c r="G120" s="18" t="str">
        <f>IF(A120=""," ",B120*VLOOKUP($A120,'24.01.21-13.02.21'!$A:$J,8,FALSE))</f>
        <v xml:space="preserve"> </v>
      </c>
      <c r="H120" s="18" t="str">
        <f>IF(A120=""," ",B120*VLOOKUP($A120,'24.01.21-13.02.21'!$A:$J,9,FALSE))</f>
        <v xml:space="preserve"> </v>
      </c>
      <c r="I120" s="18" t="str">
        <f>IF(A120=""," ",B120*VLOOKUP($A120,'24.01.21-13.02.21'!$A:$J,10,FALSE))</f>
        <v xml:space="preserve"> </v>
      </c>
    </row>
    <row r="121" spans="1:9" ht="14.1" customHeight="1" x14ac:dyDescent="0.25">
      <c r="A121" s="78"/>
      <c r="B121" s="8"/>
      <c r="C121" s="5" t="str">
        <f>IF(A121=""," ",VLOOKUP($A121,'24.01.21-13.02.21'!$A:$J,2,FALSE))</f>
        <v xml:space="preserve"> </v>
      </c>
      <c r="D121" s="18" t="str">
        <f>IF(A121=""," ",VLOOKUP($A121,'24.01.21-13.02.21'!$A:$J,4,FALSE))</f>
        <v xml:space="preserve"> </v>
      </c>
      <c r="E121" s="17" t="str">
        <f>IF(A121=""," ",VLOOKUP($A121,'24.01.21-13.02.21'!$A:$J,6,FALSE))</f>
        <v xml:space="preserve"> </v>
      </c>
      <c r="F121" s="18" t="str">
        <f>IF(A121=""," ",B121*VLOOKUP($A121,'24.01.21-13.02.21'!$A:$J,7,FALSE))</f>
        <v xml:space="preserve"> </v>
      </c>
      <c r="G121" s="18" t="str">
        <f>IF(A121=""," ",B121*VLOOKUP($A121,'24.01.21-13.02.21'!$A:$J,8,FALSE))</f>
        <v xml:space="preserve"> </v>
      </c>
      <c r="H121" s="18" t="str">
        <f>IF(A121=""," ",B121*VLOOKUP($A121,'24.01.21-13.02.21'!$A:$J,9,FALSE))</f>
        <v xml:space="preserve"> </v>
      </c>
      <c r="I121" s="18" t="str">
        <f>IF(A121=""," ",B121*VLOOKUP($A121,'24.01.21-13.02.21'!$A:$J,10,FALSE))</f>
        <v xml:space="preserve"> </v>
      </c>
    </row>
    <row r="122" spans="1:9" ht="14.1" customHeight="1" x14ac:dyDescent="0.25">
      <c r="A122" s="78"/>
      <c r="B122" s="8"/>
      <c r="C122" s="5" t="str">
        <f>IF(A122=""," ",VLOOKUP($A122,'24.01.21-13.02.21'!$A:$J,2,FALSE))</f>
        <v xml:space="preserve"> </v>
      </c>
      <c r="D122" s="18" t="str">
        <f>IF(A122=""," ",VLOOKUP($A122,'24.01.21-13.02.21'!$A:$J,4,FALSE))</f>
        <v xml:space="preserve"> </v>
      </c>
      <c r="E122" s="17" t="str">
        <f>IF(A122=""," ",VLOOKUP($A122,'24.01.21-13.02.21'!$A:$J,6,FALSE))</f>
        <v xml:space="preserve"> </v>
      </c>
      <c r="F122" s="18" t="str">
        <f>IF(A122=""," ",B122*VLOOKUP($A122,'24.01.21-13.02.21'!$A:$J,7,FALSE))</f>
        <v xml:space="preserve"> </v>
      </c>
      <c r="G122" s="18" t="str">
        <f>IF(A122=""," ",B122*VLOOKUP($A122,'24.01.21-13.02.21'!$A:$J,8,FALSE))</f>
        <v xml:space="preserve"> </v>
      </c>
      <c r="H122" s="18" t="str">
        <f>IF(A122=""," ",B122*VLOOKUP($A122,'24.01.21-13.02.21'!$A:$J,9,FALSE))</f>
        <v xml:space="preserve"> </v>
      </c>
      <c r="I122" s="18" t="str">
        <f>IF(A122=""," ",B122*VLOOKUP($A122,'24.01.21-13.02.21'!$A:$J,10,FALSE))</f>
        <v xml:space="preserve"> </v>
      </c>
    </row>
    <row r="123" spans="1:9" ht="14.1" customHeight="1" x14ac:dyDescent="0.25">
      <c r="A123" s="78"/>
      <c r="B123" s="8"/>
      <c r="C123" s="5" t="str">
        <f>IF(A123=""," ",VLOOKUP($A123,'24.01.21-13.02.21'!$A:$J,2,FALSE))</f>
        <v xml:space="preserve"> </v>
      </c>
      <c r="D123" s="18" t="str">
        <f>IF(A123=""," ",VLOOKUP($A123,'24.01.21-13.02.21'!$A:$J,4,FALSE))</f>
        <v xml:space="preserve"> </v>
      </c>
      <c r="E123" s="17" t="str">
        <f>IF(A123=""," ",VLOOKUP($A123,'24.01.21-13.02.21'!$A:$J,6,FALSE))</f>
        <v xml:space="preserve"> </v>
      </c>
      <c r="F123" s="18" t="str">
        <f>IF(A123=""," ",B123*VLOOKUP($A123,'24.01.21-13.02.21'!$A:$J,7,FALSE))</f>
        <v xml:space="preserve"> </v>
      </c>
      <c r="G123" s="18" t="str">
        <f>IF(A123=""," ",B123*VLOOKUP($A123,'24.01.21-13.02.21'!$A:$J,8,FALSE))</f>
        <v xml:space="preserve"> </v>
      </c>
      <c r="H123" s="18" t="str">
        <f>IF(A123=""," ",B123*VLOOKUP($A123,'24.01.21-13.02.21'!$A:$J,9,FALSE))</f>
        <v xml:space="preserve"> </v>
      </c>
      <c r="I123" s="18" t="str">
        <f>IF(A123=""," ",B123*VLOOKUP($A123,'24.01.21-13.02.21'!$A:$J,10,FALSE))</f>
        <v xml:space="preserve"> </v>
      </c>
    </row>
    <row r="124" spans="1:9" ht="14.1" customHeight="1" x14ac:dyDescent="0.25">
      <c r="A124" s="78"/>
      <c r="B124" s="8"/>
      <c r="C124" s="5" t="str">
        <f>IF(A124=""," ",VLOOKUP($A124,'24.01.21-13.02.21'!$A:$J,2,FALSE))</f>
        <v xml:space="preserve"> </v>
      </c>
      <c r="D124" s="18" t="str">
        <f>IF(A124=""," ",VLOOKUP($A124,'24.01.21-13.02.21'!$A:$J,4,FALSE))</f>
        <v xml:space="preserve"> </v>
      </c>
      <c r="E124" s="17" t="str">
        <f>IF(A124=""," ",VLOOKUP($A124,'24.01.21-13.02.21'!$A:$J,6,FALSE))</f>
        <v xml:space="preserve"> </v>
      </c>
      <c r="F124" s="18" t="str">
        <f>IF(A124=""," ",B124*VLOOKUP($A124,'24.01.21-13.02.21'!$A:$J,7,FALSE))</f>
        <v xml:space="preserve"> </v>
      </c>
      <c r="G124" s="18" t="str">
        <f>IF(A124=""," ",B124*VLOOKUP($A124,'24.01.21-13.02.21'!$A:$J,8,FALSE))</f>
        <v xml:space="preserve"> </v>
      </c>
      <c r="H124" s="18" t="str">
        <f>IF(A124=""," ",B124*VLOOKUP($A124,'24.01.21-13.02.21'!$A:$J,9,FALSE))</f>
        <v xml:space="preserve"> </v>
      </c>
      <c r="I124" s="18" t="str">
        <f>IF(A124=""," ",B124*VLOOKUP($A124,'24.01.21-13.02.21'!$A:$J,10,FALSE))</f>
        <v xml:space="preserve"> </v>
      </c>
    </row>
    <row r="125" spans="1:9" ht="14.1" customHeight="1" x14ac:dyDescent="0.25">
      <c r="A125" s="78"/>
      <c r="B125" s="8"/>
      <c r="C125" s="5" t="str">
        <f>IF(A125=""," ",VLOOKUP($A125,'24.01.21-13.02.21'!$A:$J,2,FALSE))</f>
        <v xml:space="preserve"> </v>
      </c>
      <c r="D125" s="18" t="str">
        <f>IF(A125=""," ",VLOOKUP($A125,'24.01.21-13.02.21'!$A:$J,4,FALSE))</f>
        <v xml:space="preserve"> </v>
      </c>
      <c r="E125" s="17" t="str">
        <f>IF(A125=""," ",VLOOKUP($A125,'24.01.21-13.02.21'!$A:$J,6,FALSE))</f>
        <v xml:space="preserve"> </v>
      </c>
      <c r="F125" s="18" t="str">
        <f>IF(A125=""," ",B125*VLOOKUP($A125,'24.01.21-13.02.21'!$A:$J,7,FALSE))</f>
        <v xml:space="preserve"> </v>
      </c>
      <c r="G125" s="18" t="str">
        <f>IF(A125=""," ",B125*VLOOKUP($A125,'24.01.21-13.02.21'!$A:$J,8,FALSE))</f>
        <v xml:space="preserve"> </v>
      </c>
      <c r="H125" s="18" t="str">
        <f>IF(A125=""," ",B125*VLOOKUP($A125,'24.01.21-13.02.21'!$A:$J,9,FALSE))</f>
        <v xml:space="preserve"> </v>
      </c>
      <c r="I125" s="18" t="str">
        <f>IF(A125=""," ",B125*VLOOKUP($A125,'24.01.21-13.02.21'!$A:$J,10,FALSE))</f>
        <v xml:space="preserve"> </v>
      </c>
    </row>
    <row r="126" spans="1:9" ht="14.1" customHeight="1" x14ac:dyDescent="0.25">
      <c r="A126" s="78"/>
      <c r="B126" s="8"/>
      <c r="C126" s="5" t="str">
        <f>IF(A126=""," ",VLOOKUP($A126,'24.01.21-13.02.21'!$A:$J,2,FALSE))</f>
        <v xml:space="preserve"> </v>
      </c>
      <c r="D126" s="18" t="str">
        <f>IF(A126=""," ",VLOOKUP($A126,'24.01.21-13.02.21'!$A:$J,4,FALSE))</f>
        <v xml:space="preserve"> </v>
      </c>
      <c r="E126" s="17" t="str">
        <f>IF(A126=""," ",VLOOKUP($A126,'24.01.21-13.02.21'!$A:$J,6,FALSE))</f>
        <v xml:space="preserve"> </v>
      </c>
      <c r="F126" s="18" t="str">
        <f>IF(A126=""," ",B126*VLOOKUP($A126,'24.01.21-13.02.21'!$A:$J,7,FALSE))</f>
        <v xml:space="preserve"> </v>
      </c>
      <c r="G126" s="18" t="str">
        <f>IF(A126=""," ",B126*VLOOKUP($A126,'24.01.21-13.02.21'!$A:$J,8,FALSE))</f>
        <v xml:space="preserve"> </v>
      </c>
      <c r="H126" s="18" t="str">
        <f>IF(A126=""," ",B126*VLOOKUP($A126,'24.01.21-13.02.21'!$A:$J,9,FALSE))</f>
        <v xml:space="preserve"> </v>
      </c>
      <c r="I126" s="18" t="str">
        <f>IF(A126=""," ",B126*VLOOKUP($A126,'24.01.21-13.02.21'!$A:$J,10,FALSE))</f>
        <v xml:space="preserve"> </v>
      </c>
    </row>
    <row r="127" spans="1:9" ht="14.1" customHeight="1" x14ac:dyDescent="0.25">
      <c r="A127" s="78"/>
      <c r="B127" s="8"/>
      <c r="C127" s="5" t="str">
        <f>IF(A127=""," ",VLOOKUP($A127,'24.01.21-13.02.21'!$A:$J,2,FALSE))</f>
        <v xml:space="preserve"> </v>
      </c>
      <c r="D127" s="18" t="str">
        <f>IF(A127=""," ",VLOOKUP($A127,'24.01.21-13.02.21'!$A:$J,4,FALSE))</f>
        <v xml:space="preserve"> </v>
      </c>
      <c r="E127" s="17" t="str">
        <f>IF(A127=""," ",VLOOKUP($A127,'24.01.21-13.02.21'!$A:$J,6,FALSE))</f>
        <v xml:space="preserve"> </v>
      </c>
      <c r="F127" s="18" t="str">
        <f>IF(A127=""," ",B127*VLOOKUP($A127,'24.01.21-13.02.21'!$A:$J,7,FALSE))</f>
        <v xml:space="preserve"> </v>
      </c>
      <c r="G127" s="18" t="str">
        <f>IF(A127=""," ",B127*VLOOKUP($A127,'24.01.21-13.02.21'!$A:$J,8,FALSE))</f>
        <v xml:space="preserve"> </v>
      </c>
      <c r="H127" s="18" t="str">
        <f>IF(A127=""," ",B127*VLOOKUP($A127,'24.01.21-13.02.21'!$A:$J,9,FALSE))</f>
        <v xml:space="preserve"> </v>
      </c>
      <c r="I127" s="18" t="str">
        <f>IF(A127=""," ",B127*VLOOKUP($A127,'24.01.21-13.02.21'!$A:$J,10,FALSE))</f>
        <v xml:space="preserve"> </v>
      </c>
    </row>
    <row r="128" spans="1:9" ht="14.1" customHeight="1" x14ac:dyDescent="0.25">
      <c r="A128" s="78"/>
      <c r="B128" s="8"/>
      <c r="C128" s="5" t="str">
        <f>IF(A128=""," ",VLOOKUP($A128,'24.01.21-13.02.21'!$A:$J,2,FALSE))</f>
        <v xml:space="preserve"> </v>
      </c>
      <c r="D128" s="18" t="str">
        <f>IF(A128=""," ",VLOOKUP($A128,'24.01.21-13.02.21'!$A:$J,4,FALSE))</f>
        <v xml:space="preserve"> </v>
      </c>
      <c r="E128" s="17" t="str">
        <f>IF(A128=""," ",VLOOKUP($A128,'24.01.21-13.02.21'!$A:$J,6,FALSE))</f>
        <v xml:space="preserve"> </v>
      </c>
      <c r="F128" s="18" t="str">
        <f>IF(A128=""," ",B128*VLOOKUP($A128,'24.01.21-13.02.21'!$A:$J,7,FALSE))</f>
        <v xml:space="preserve"> </v>
      </c>
      <c r="G128" s="18" t="str">
        <f>IF(A128=""," ",B128*VLOOKUP($A128,'24.01.21-13.02.21'!$A:$J,8,FALSE))</f>
        <v xml:space="preserve"> </v>
      </c>
      <c r="H128" s="18" t="str">
        <f>IF(A128=""," ",B128*VLOOKUP($A128,'24.01.21-13.02.21'!$A:$J,9,FALSE))</f>
        <v xml:space="preserve"> </v>
      </c>
      <c r="I128" s="18" t="str">
        <f>IF(A128=""," ",B128*VLOOKUP($A128,'24.01.21-13.02.21'!$A:$J,10,FALSE))</f>
        <v xml:space="preserve"> </v>
      </c>
    </row>
    <row r="129" spans="1:9" ht="14.1" customHeight="1" x14ac:dyDescent="0.25">
      <c r="A129" s="78"/>
      <c r="B129" s="8"/>
      <c r="C129" s="5" t="str">
        <f>IF(A129=""," ",VLOOKUP($A129,'24.01.21-13.02.21'!$A:$J,2,FALSE))</f>
        <v xml:space="preserve"> </v>
      </c>
      <c r="D129" s="18" t="str">
        <f>IF(A129=""," ",VLOOKUP($A129,'24.01.21-13.02.21'!$A:$J,4,FALSE))</f>
        <v xml:space="preserve"> </v>
      </c>
      <c r="E129" s="17" t="str">
        <f>IF(A129=""," ",VLOOKUP($A129,'24.01.21-13.02.21'!$A:$J,6,FALSE))</f>
        <v xml:space="preserve"> </v>
      </c>
      <c r="F129" s="18" t="str">
        <f>IF(A129=""," ",B129*VLOOKUP($A129,'24.01.21-13.02.21'!$A:$J,7,FALSE))</f>
        <v xml:space="preserve"> </v>
      </c>
      <c r="G129" s="18" t="str">
        <f>IF(A129=""," ",B129*VLOOKUP($A129,'24.01.21-13.02.21'!$A:$J,8,FALSE))</f>
        <v xml:space="preserve"> </v>
      </c>
      <c r="H129" s="18" t="str">
        <f>IF(A129=""," ",B129*VLOOKUP($A129,'24.01.21-13.02.21'!$A:$J,9,FALSE))</f>
        <v xml:space="preserve"> </v>
      </c>
      <c r="I129" s="18" t="str">
        <f>IF(A129=""," ",B129*VLOOKUP($A129,'24.01.21-13.02.21'!$A:$J,10,FALSE))</f>
        <v xml:space="preserve"> </v>
      </c>
    </row>
    <row r="130" spans="1:9" ht="14.1" customHeight="1" x14ac:dyDescent="0.25">
      <c r="A130" s="78"/>
      <c r="B130" s="8"/>
      <c r="C130" s="5" t="str">
        <f>IF(A130=""," ",VLOOKUP($A130,'24.01.21-13.02.21'!$A:$J,2,FALSE))</f>
        <v xml:space="preserve"> </v>
      </c>
      <c r="D130" s="18" t="str">
        <f>IF(A130=""," ",VLOOKUP($A130,'24.01.21-13.02.21'!$A:$J,4,FALSE))</f>
        <v xml:space="preserve"> </v>
      </c>
      <c r="E130" s="17" t="str">
        <f>IF(A130=""," ",VLOOKUP($A130,'24.01.21-13.02.21'!$A:$J,6,FALSE))</f>
        <v xml:space="preserve"> </v>
      </c>
      <c r="F130" s="18" t="str">
        <f>IF(A130=""," ",B130*VLOOKUP($A130,'24.01.21-13.02.21'!$A:$J,7,FALSE))</f>
        <v xml:space="preserve"> </v>
      </c>
      <c r="G130" s="18" t="str">
        <f>IF(A130=""," ",B130*VLOOKUP($A130,'24.01.21-13.02.21'!$A:$J,8,FALSE))</f>
        <v xml:space="preserve"> </v>
      </c>
      <c r="H130" s="18" t="str">
        <f>IF(A130=""," ",B130*VLOOKUP($A130,'24.01.21-13.02.21'!$A:$J,9,FALSE))</f>
        <v xml:space="preserve"> </v>
      </c>
      <c r="I130" s="18" t="str">
        <f>IF(A130=""," ",B130*VLOOKUP($A130,'24.01.21-13.02.21'!$A:$J,10,FALSE))</f>
        <v xml:space="preserve"> </v>
      </c>
    </row>
    <row r="131" spans="1:9" ht="14.1" customHeight="1" x14ac:dyDescent="0.25">
      <c r="A131" s="78"/>
      <c r="B131" s="8"/>
      <c r="C131" s="5" t="str">
        <f>IF(A131=""," ",VLOOKUP($A131,'24.01.21-13.02.21'!$A:$J,2,FALSE))</f>
        <v xml:space="preserve"> </v>
      </c>
      <c r="D131" s="18" t="str">
        <f>IF(A131=""," ",VLOOKUP($A131,'24.01.21-13.02.21'!$A:$J,4,FALSE))</f>
        <v xml:space="preserve"> </v>
      </c>
      <c r="E131" s="17" t="str">
        <f>IF(A131=""," ",VLOOKUP($A131,'24.01.21-13.02.21'!$A:$J,6,FALSE))</f>
        <v xml:space="preserve"> </v>
      </c>
      <c r="F131" s="18" t="str">
        <f>IF(A131=""," ",B131*VLOOKUP($A131,'24.01.21-13.02.21'!$A:$J,7,FALSE))</f>
        <v xml:space="preserve"> </v>
      </c>
      <c r="G131" s="18" t="str">
        <f>IF(A131=""," ",B131*VLOOKUP($A131,'24.01.21-13.02.21'!$A:$J,8,FALSE))</f>
        <v xml:space="preserve"> </v>
      </c>
      <c r="H131" s="18" t="str">
        <f>IF(A131=""," ",B131*VLOOKUP($A131,'24.01.21-13.02.21'!$A:$J,9,FALSE))</f>
        <v xml:space="preserve"> </v>
      </c>
      <c r="I131" s="18" t="str">
        <f>IF(A131=""," ",B131*VLOOKUP($A131,'24.01.21-13.02.21'!$A:$J,10,FALSE))</f>
        <v xml:space="preserve"> </v>
      </c>
    </row>
    <row r="132" spans="1:9" ht="14.1" customHeight="1" x14ac:dyDescent="0.25">
      <c r="A132" s="78"/>
      <c r="B132" s="8"/>
      <c r="C132" s="5" t="str">
        <f>IF(A132=""," ",VLOOKUP($A132,'24.01.21-13.02.21'!$A:$J,2,FALSE))</f>
        <v xml:space="preserve"> </v>
      </c>
      <c r="D132" s="18" t="str">
        <f>IF(A132=""," ",VLOOKUP($A132,'24.01.21-13.02.21'!$A:$J,4,FALSE))</f>
        <v xml:space="preserve"> </v>
      </c>
      <c r="E132" s="17" t="str">
        <f>IF(A132=""," ",VLOOKUP($A132,'24.01.21-13.02.21'!$A:$J,6,FALSE))</f>
        <v xml:space="preserve"> </v>
      </c>
      <c r="F132" s="18" t="str">
        <f>IF(A132=""," ",B132*VLOOKUP($A132,'24.01.21-13.02.21'!$A:$J,7,FALSE))</f>
        <v xml:space="preserve"> </v>
      </c>
      <c r="G132" s="18" t="str">
        <f>IF(A132=""," ",B132*VLOOKUP($A132,'24.01.21-13.02.21'!$A:$J,8,FALSE))</f>
        <v xml:space="preserve"> </v>
      </c>
      <c r="H132" s="18" t="str">
        <f>IF(A132=""," ",B132*VLOOKUP($A132,'24.01.21-13.02.21'!$A:$J,9,FALSE))</f>
        <v xml:space="preserve"> </v>
      </c>
      <c r="I132" s="18" t="str">
        <f>IF(A132=""," ",B132*VLOOKUP($A132,'24.01.21-13.02.21'!$A:$J,10,FALSE))</f>
        <v xml:space="preserve"> </v>
      </c>
    </row>
    <row r="133" spans="1:9" ht="14.1" customHeight="1" x14ac:dyDescent="0.25">
      <c r="A133" s="78"/>
      <c r="B133" s="8"/>
      <c r="C133" s="5" t="str">
        <f>IF(A133=""," ",VLOOKUP($A133,'24.01.21-13.02.21'!$A:$J,2,FALSE))</f>
        <v xml:space="preserve"> </v>
      </c>
      <c r="D133" s="18" t="str">
        <f>IF(A133=""," ",VLOOKUP($A133,'24.01.21-13.02.21'!$A:$J,4,FALSE))</f>
        <v xml:space="preserve"> </v>
      </c>
      <c r="E133" s="17" t="str">
        <f>IF(A133=""," ",VLOOKUP($A133,'24.01.21-13.02.21'!$A:$J,6,FALSE))</f>
        <v xml:space="preserve"> </v>
      </c>
      <c r="F133" s="18" t="str">
        <f>IF(A133=""," ",B133*VLOOKUP($A133,'24.01.21-13.02.21'!$A:$J,7,FALSE))</f>
        <v xml:space="preserve"> </v>
      </c>
      <c r="G133" s="18" t="str">
        <f>IF(A133=""," ",B133*VLOOKUP($A133,'24.01.21-13.02.21'!$A:$J,8,FALSE))</f>
        <v xml:space="preserve"> </v>
      </c>
      <c r="H133" s="18" t="str">
        <f>IF(A133=""," ",B133*VLOOKUP($A133,'24.01.21-13.02.21'!$A:$J,9,FALSE))</f>
        <v xml:space="preserve"> </v>
      </c>
      <c r="I133" s="18" t="str">
        <f>IF(A133=""," ",B133*VLOOKUP($A133,'24.01.21-13.02.21'!$A:$J,10,FALSE))</f>
        <v xml:space="preserve"> </v>
      </c>
    </row>
    <row r="134" spans="1:9" ht="14.1" customHeight="1" x14ac:dyDescent="0.25">
      <c r="A134" s="78"/>
      <c r="B134" s="8"/>
      <c r="C134" s="5" t="str">
        <f>IF(A134=""," ",VLOOKUP($A134,'24.01.21-13.02.21'!$A:$J,2,FALSE))</f>
        <v xml:space="preserve"> </v>
      </c>
      <c r="D134" s="18" t="str">
        <f>IF(A134=""," ",VLOOKUP($A134,'24.01.21-13.02.21'!$A:$J,4,FALSE))</f>
        <v xml:space="preserve"> </v>
      </c>
      <c r="E134" s="17" t="str">
        <f>IF(A134=""," ",VLOOKUP($A134,'24.01.21-13.02.21'!$A:$J,6,FALSE))</f>
        <v xml:space="preserve"> </v>
      </c>
      <c r="F134" s="18" t="str">
        <f>IF(A134=""," ",B134*VLOOKUP($A134,'24.01.21-13.02.21'!$A:$J,7,FALSE))</f>
        <v xml:space="preserve"> </v>
      </c>
      <c r="G134" s="18" t="str">
        <f>IF(A134=""," ",B134*VLOOKUP($A134,'24.01.21-13.02.21'!$A:$J,8,FALSE))</f>
        <v xml:space="preserve"> </v>
      </c>
      <c r="H134" s="18" t="str">
        <f>IF(A134=""," ",B134*VLOOKUP($A134,'24.01.21-13.02.21'!$A:$J,9,FALSE))</f>
        <v xml:space="preserve"> </v>
      </c>
      <c r="I134" s="18" t="str">
        <f>IF(A134=""," ",B134*VLOOKUP($A134,'24.01.21-13.02.21'!$A:$J,10,FALSE))</f>
        <v xml:space="preserve"> </v>
      </c>
    </row>
    <row r="135" spans="1:9" ht="14.1" customHeight="1" x14ac:dyDescent="0.25">
      <c r="A135" s="78"/>
      <c r="B135" s="8"/>
      <c r="C135" s="5" t="str">
        <f>IF(A135=""," ",VLOOKUP($A135,'24.01.21-13.02.21'!$A:$J,2,FALSE))</f>
        <v xml:space="preserve"> </v>
      </c>
      <c r="D135" s="18" t="str">
        <f>IF(A135=""," ",VLOOKUP($A135,'24.01.21-13.02.21'!$A:$J,4,FALSE))</f>
        <v xml:space="preserve"> </v>
      </c>
      <c r="E135" s="17" t="str">
        <f>IF(A135=""," ",VLOOKUP($A135,'24.01.21-13.02.21'!$A:$J,6,FALSE))</f>
        <v xml:space="preserve"> </v>
      </c>
      <c r="F135" s="18" t="str">
        <f>IF(A135=""," ",B135*VLOOKUP($A135,'24.01.21-13.02.21'!$A:$J,7,FALSE))</f>
        <v xml:space="preserve"> </v>
      </c>
      <c r="G135" s="18" t="str">
        <f>IF(A135=""," ",B135*VLOOKUP($A135,'24.01.21-13.02.21'!$A:$J,8,FALSE))</f>
        <v xml:space="preserve"> </v>
      </c>
      <c r="H135" s="18" t="str">
        <f>IF(A135=""," ",B135*VLOOKUP($A135,'24.01.21-13.02.21'!$A:$J,9,FALSE))</f>
        <v xml:space="preserve"> </v>
      </c>
      <c r="I135" s="18" t="str">
        <f>IF(A135=""," ",B135*VLOOKUP($A135,'24.01.21-13.02.21'!$A:$J,10,FALSE))</f>
        <v xml:space="preserve"> </v>
      </c>
    </row>
    <row r="136" spans="1:9" ht="14.1" customHeight="1" x14ac:dyDescent="0.25">
      <c r="A136" s="78"/>
      <c r="B136" s="8"/>
      <c r="C136" s="5" t="str">
        <f>IF(A136=""," ",VLOOKUP($A136,'24.01.21-13.02.21'!$A:$J,2,FALSE))</f>
        <v xml:space="preserve"> </v>
      </c>
      <c r="D136" s="18" t="str">
        <f>IF(A136=""," ",VLOOKUP($A136,'24.01.21-13.02.21'!$A:$J,4,FALSE))</f>
        <v xml:space="preserve"> </v>
      </c>
      <c r="E136" s="17" t="str">
        <f>IF(A136=""," ",VLOOKUP($A136,'24.01.21-13.02.21'!$A:$J,6,FALSE))</f>
        <v xml:space="preserve"> </v>
      </c>
      <c r="F136" s="18" t="str">
        <f>IF(A136=""," ",B136*VLOOKUP($A136,'24.01.21-13.02.21'!$A:$J,7,FALSE))</f>
        <v xml:space="preserve"> </v>
      </c>
      <c r="G136" s="18" t="str">
        <f>IF(A136=""," ",B136*VLOOKUP($A136,'24.01.21-13.02.21'!$A:$J,8,FALSE))</f>
        <v xml:space="preserve"> </v>
      </c>
      <c r="H136" s="18" t="str">
        <f>IF(A136=""," ",B136*VLOOKUP($A136,'24.01.21-13.02.21'!$A:$J,9,FALSE))</f>
        <v xml:space="preserve"> </v>
      </c>
      <c r="I136" s="18" t="str">
        <f>IF(A136=""," ",B136*VLOOKUP($A136,'24.01.21-13.02.21'!$A:$J,10,FALSE))</f>
        <v xml:space="preserve"> </v>
      </c>
    </row>
    <row r="137" spans="1:9" ht="14.1" customHeight="1" x14ac:dyDescent="0.25">
      <c r="A137" s="78"/>
      <c r="B137" s="8"/>
      <c r="C137" s="5" t="str">
        <f>IF(A137=""," ",VLOOKUP($A137,'24.01.21-13.02.21'!$A:$J,2,FALSE))</f>
        <v xml:space="preserve"> </v>
      </c>
      <c r="D137" s="18" t="str">
        <f>IF(A137=""," ",VLOOKUP($A137,'24.01.21-13.02.21'!$A:$J,4,FALSE))</f>
        <v xml:space="preserve"> </v>
      </c>
      <c r="E137" s="17" t="str">
        <f>IF(A137=""," ",VLOOKUP($A137,'24.01.21-13.02.21'!$A:$J,6,FALSE))</f>
        <v xml:space="preserve"> </v>
      </c>
      <c r="F137" s="18" t="str">
        <f>IF(A137=""," ",B137*VLOOKUP($A137,'24.01.21-13.02.21'!$A:$J,7,FALSE))</f>
        <v xml:space="preserve"> </v>
      </c>
      <c r="G137" s="18" t="str">
        <f>IF(A137=""," ",B137*VLOOKUP($A137,'24.01.21-13.02.21'!$A:$J,8,FALSE))</f>
        <v xml:space="preserve"> </v>
      </c>
      <c r="H137" s="18" t="str">
        <f>IF(A137=""," ",B137*VLOOKUP($A137,'24.01.21-13.02.21'!$A:$J,9,FALSE))</f>
        <v xml:space="preserve"> </v>
      </c>
      <c r="I137" s="18" t="str">
        <f>IF(A137=""," ",B137*VLOOKUP($A137,'24.01.21-13.02.21'!$A:$J,10,FALSE))</f>
        <v xml:space="preserve"> </v>
      </c>
    </row>
    <row r="138" spans="1:9" ht="14.1" customHeight="1" x14ac:dyDescent="0.25">
      <c r="A138" s="78"/>
      <c r="B138" s="8"/>
      <c r="C138" s="5" t="str">
        <f>IF(A138=""," ",VLOOKUP($A138,'24.01.21-13.02.21'!$A:$J,2,FALSE))</f>
        <v xml:space="preserve"> </v>
      </c>
      <c r="D138" s="18" t="str">
        <f>IF(A138=""," ",VLOOKUP($A138,'24.01.21-13.02.21'!$A:$J,4,FALSE))</f>
        <v xml:space="preserve"> </v>
      </c>
      <c r="E138" s="17" t="str">
        <f>IF(A138=""," ",VLOOKUP($A138,'24.01.21-13.02.21'!$A:$J,6,FALSE))</f>
        <v xml:space="preserve"> </v>
      </c>
      <c r="F138" s="18" t="str">
        <f>IF(A138=""," ",B138*VLOOKUP($A138,'24.01.21-13.02.21'!$A:$J,7,FALSE))</f>
        <v xml:space="preserve"> </v>
      </c>
      <c r="G138" s="18" t="str">
        <f>IF(A138=""," ",B138*VLOOKUP($A138,'24.01.21-13.02.21'!$A:$J,8,FALSE))</f>
        <v xml:space="preserve"> </v>
      </c>
      <c r="H138" s="18" t="str">
        <f>IF(A138=""," ",B138*VLOOKUP($A138,'24.01.21-13.02.21'!$A:$J,9,FALSE))</f>
        <v xml:space="preserve"> </v>
      </c>
      <c r="I138" s="18" t="str">
        <f>IF(A138=""," ",B138*VLOOKUP($A138,'24.01.21-13.02.21'!$A:$J,10,FALSE))</f>
        <v xml:space="preserve"> </v>
      </c>
    </row>
    <row r="139" spans="1:9" ht="14.1" customHeight="1" x14ac:dyDescent="0.25">
      <c r="A139" s="78"/>
      <c r="B139" s="8"/>
      <c r="C139" s="5" t="str">
        <f>IF(A139=""," ",VLOOKUP($A139,'24.01.21-13.02.21'!$A:$J,2,FALSE))</f>
        <v xml:space="preserve"> </v>
      </c>
      <c r="D139" s="18" t="str">
        <f>IF(A139=""," ",VLOOKUP($A139,'24.01.21-13.02.21'!$A:$J,4,FALSE))</f>
        <v xml:space="preserve"> </v>
      </c>
      <c r="E139" s="17" t="str">
        <f>IF(A139=""," ",VLOOKUP($A139,'24.01.21-13.02.21'!$A:$J,6,FALSE))</f>
        <v xml:space="preserve"> </v>
      </c>
      <c r="F139" s="18" t="str">
        <f>IF(A139=""," ",B139*VLOOKUP($A139,'24.01.21-13.02.21'!$A:$J,7,FALSE))</f>
        <v xml:space="preserve"> </v>
      </c>
      <c r="G139" s="18" t="str">
        <f>IF(A139=""," ",B139*VLOOKUP($A139,'24.01.21-13.02.21'!$A:$J,8,FALSE))</f>
        <v xml:space="preserve"> </v>
      </c>
      <c r="H139" s="18" t="str">
        <f>IF(A139=""," ",B139*VLOOKUP($A139,'24.01.21-13.02.21'!$A:$J,9,FALSE))</f>
        <v xml:space="preserve"> </v>
      </c>
      <c r="I139" s="18" t="str">
        <f>IF(A139=""," ",B139*VLOOKUP($A139,'24.01.21-13.02.21'!$A:$J,10,FALSE))</f>
        <v xml:space="preserve"> </v>
      </c>
    </row>
    <row r="140" spans="1:9" ht="14.1" customHeight="1" x14ac:dyDescent="0.25">
      <c r="A140" s="78"/>
      <c r="B140" s="8"/>
      <c r="C140" s="5" t="str">
        <f>IF(A140=""," ",VLOOKUP($A140,'24.01.21-13.02.21'!$A:$J,2,FALSE))</f>
        <v xml:space="preserve"> </v>
      </c>
      <c r="D140" s="18" t="str">
        <f>IF(A140=""," ",VLOOKUP($A140,'24.01.21-13.02.21'!$A:$J,4,FALSE))</f>
        <v xml:space="preserve"> </v>
      </c>
      <c r="E140" s="17" t="str">
        <f>IF(A140=""," ",VLOOKUP($A140,'24.01.21-13.02.21'!$A:$J,6,FALSE))</f>
        <v xml:space="preserve"> </v>
      </c>
      <c r="F140" s="18" t="str">
        <f>IF(A140=""," ",B140*VLOOKUP($A140,'24.01.21-13.02.21'!$A:$J,7,FALSE))</f>
        <v xml:space="preserve"> </v>
      </c>
      <c r="G140" s="18" t="str">
        <f>IF(A140=""," ",B140*VLOOKUP($A140,'24.01.21-13.02.21'!$A:$J,8,FALSE))</f>
        <v xml:space="preserve"> </v>
      </c>
      <c r="H140" s="18" t="str">
        <f>IF(A140=""," ",B140*VLOOKUP($A140,'24.01.21-13.02.21'!$A:$J,9,FALSE))</f>
        <v xml:space="preserve"> </v>
      </c>
      <c r="I140" s="18" t="str">
        <f>IF(A140=""," ",B140*VLOOKUP($A140,'24.01.21-13.02.21'!$A:$J,10,FALSE))</f>
        <v xml:space="preserve"> </v>
      </c>
    </row>
    <row r="141" spans="1:9" ht="14.1" customHeight="1" x14ac:dyDescent="0.25">
      <c r="A141" s="78"/>
      <c r="B141" s="8"/>
      <c r="C141" s="5" t="str">
        <f>IF(A141=""," ",VLOOKUP($A141,'24.01.21-13.02.21'!$A:$J,2,FALSE))</f>
        <v xml:space="preserve"> </v>
      </c>
      <c r="D141" s="18" t="str">
        <f>IF(A141=""," ",VLOOKUP($A141,'24.01.21-13.02.21'!$A:$J,4,FALSE))</f>
        <v xml:space="preserve"> </v>
      </c>
      <c r="E141" s="17" t="str">
        <f>IF(A141=""," ",VLOOKUP($A141,'24.01.21-13.02.21'!$A:$J,6,FALSE))</f>
        <v xml:space="preserve"> </v>
      </c>
      <c r="F141" s="18" t="str">
        <f>IF(A141=""," ",B141*VLOOKUP($A141,'24.01.21-13.02.21'!$A:$J,7,FALSE))</f>
        <v xml:space="preserve"> </v>
      </c>
      <c r="G141" s="18" t="str">
        <f>IF(A141=""," ",B141*VLOOKUP($A141,'24.01.21-13.02.21'!$A:$J,8,FALSE))</f>
        <v xml:space="preserve"> </v>
      </c>
      <c r="H141" s="18" t="str">
        <f>IF(A141=""," ",B141*VLOOKUP($A141,'24.01.21-13.02.21'!$A:$J,9,FALSE))</f>
        <v xml:space="preserve"> </v>
      </c>
      <c r="I141" s="18" t="str">
        <f>IF(A141=""," ",B141*VLOOKUP($A141,'24.01.21-13.02.21'!$A:$J,10,FALSE))</f>
        <v xml:space="preserve"> </v>
      </c>
    </row>
    <row r="142" spans="1:9" ht="14.1" customHeight="1" x14ac:dyDescent="0.25">
      <c r="A142" s="78"/>
      <c r="B142" s="8"/>
      <c r="C142" s="5" t="str">
        <f>IF(A142=""," ",VLOOKUP($A142,'24.01.21-13.02.21'!$A:$J,2,FALSE))</f>
        <v xml:space="preserve"> </v>
      </c>
      <c r="D142" s="18" t="str">
        <f>IF(A142=""," ",VLOOKUP($A142,'24.01.21-13.02.21'!$A:$J,4,FALSE))</f>
        <v xml:space="preserve"> </v>
      </c>
      <c r="E142" s="17" t="str">
        <f>IF(A142=""," ",VLOOKUP($A142,'24.01.21-13.02.21'!$A:$J,6,FALSE))</f>
        <v xml:space="preserve"> </v>
      </c>
      <c r="F142" s="18" t="str">
        <f>IF(A142=""," ",B142*VLOOKUP($A142,'24.01.21-13.02.21'!$A:$J,7,FALSE))</f>
        <v xml:space="preserve"> </v>
      </c>
      <c r="G142" s="18" t="str">
        <f>IF(A142=""," ",B142*VLOOKUP($A142,'24.01.21-13.02.21'!$A:$J,8,FALSE))</f>
        <v xml:space="preserve"> </v>
      </c>
      <c r="H142" s="18" t="str">
        <f>IF(A142=""," ",B142*VLOOKUP($A142,'24.01.21-13.02.21'!$A:$J,9,FALSE))</f>
        <v xml:space="preserve"> </v>
      </c>
      <c r="I142" s="18" t="str">
        <f>IF(A142=""," ",B142*VLOOKUP($A142,'24.01.21-13.02.21'!$A:$J,10,FALSE))</f>
        <v xml:space="preserve"> </v>
      </c>
    </row>
    <row r="143" spans="1:9" ht="14.1" customHeight="1" x14ac:dyDescent="0.25">
      <c r="A143" s="78"/>
      <c r="B143" s="8"/>
      <c r="C143" s="5" t="str">
        <f>IF(A143=""," ",VLOOKUP($A143,'24.01.21-13.02.21'!$A:$J,2,FALSE))</f>
        <v xml:space="preserve"> </v>
      </c>
      <c r="D143" s="18" t="str">
        <f>IF(A143=""," ",VLOOKUP($A143,'24.01.21-13.02.21'!$A:$J,4,FALSE))</f>
        <v xml:space="preserve"> </v>
      </c>
      <c r="E143" s="17" t="str">
        <f>IF(A143=""," ",VLOOKUP($A143,'24.01.21-13.02.21'!$A:$J,6,FALSE))</f>
        <v xml:space="preserve"> </v>
      </c>
      <c r="F143" s="18" t="str">
        <f>IF(A143=""," ",B143*VLOOKUP($A143,'24.01.21-13.02.21'!$A:$J,7,FALSE))</f>
        <v xml:space="preserve"> </v>
      </c>
      <c r="G143" s="18" t="str">
        <f>IF(A143=""," ",B143*VLOOKUP($A143,'24.01.21-13.02.21'!$A:$J,8,FALSE))</f>
        <v xml:space="preserve"> </v>
      </c>
      <c r="H143" s="18" t="str">
        <f>IF(A143=""," ",B143*VLOOKUP($A143,'24.01.21-13.02.21'!$A:$J,9,FALSE))</f>
        <v xml:space="preserve"> </v>
      </c>
      <c r="I143" s="18" t="str">
        <f>IF(A143=""," ",B143*VLOOKUP($A143,'24.01.21-13.02.21'!$A:$J,10,FALSE))</f>
        <v xml:space="preserve"> </v>
      </c>
    </row>
    <row r="144" spans="1:9" ht="14.1" customHeight="1" x14ac:dyDescent="0.25">
      <c r="A144" s="78"/>
      <c r="B144" s="8"/>
      <c r="C144" s="5" t="str">
        <f>IF(A144=""," ",VLOOKUP($A144,'24.01.21-13.02.21'!$A:$J,2,FALSE))</f>
        <v xml:space="preserve"> </v>
      </c>
      <c r="D144" s="18" t="str">
        <f>IF(A144=""," ",VLOOKUP($A144,'24.01.21-13.02.21'!$A:$J,4,FALSE))</f>
        <v xml:space="preserve"> </v>
      </c>
      <c r="E144" s="17" t="str">
        <f>IF(A144=""," ",VLOOKUP($A144,'24.01.21-13.02.21'!$A:$J,6,FALSE))</f>
        <v xml:space="preserve"> </v>
      </c>
      <c r="F144" s="18" t="str">
        <f>IF(A144=""," ",B144*VLOOKUP($A144,'24.01.21-13.02.21'!$A:$J,7,FALSE))</f>
        <v xml:space="preserve"> </v>
      </c>
      <c r="G144" s="18" t="str">
        <f>IF(A144=""," ",B144*VLOOKUP($A144,'24.01.21-13.02.21'!$A:$J,8,FALSE))</f>
        <v xml:space="preserve"> </v>
      </c>
      <c r="H144" s="18" t="str">
        <f>IF(A144=""," ",B144*VLOOKUP($A144,'24.01.21-13.02.21'!$A:$J,9,FALSE))</f>
        <v xml:space="preserve"> </v>
      </c>
      <c r="I144" s="18" t="str">
        <f>IF(A144=""," ",B144*VLOOKUP($A144,'24.01.21-13.02.21'!$A:$J,10,FALSE))</f>
        <v xml:space="preserve"> </v>
      </c>
    </row>
    <row r="145" spans="1:9" ht="14.1" customHeight="1" x14ac:dyDescent="0.25">
      <c r="A145" s="78"/>
      <c r="B145" s="8"/>
      <c r="C145" s="5" t="str">
        <f>IF(A145=""," ",VLOOKUP($A145,'24.01.21-13.02.21'!$A:$J,2,FALSE))</f>
        <v xml:space="preserve"> </v>
      </c>
      <c r="D145" s="18" t="str">
        <f>IF(A145=""," ",VLOOKUP($A145,'24.01.21-13.02.21'!$A:$J,4,FALSE))</f>
        <v xml:space="preserve"> </v>
      </c>
      <c r="E145" s="17" t="str">
        <f>IF(A145=""," ",VLOOKUP($A145,'24.01.21-13.02.21'!$A:$J,6,FALSE))</f>
        <v xml:space="preserve"> </v>
      </c>
      <c r="F145" s="18" t="str">
        <f>IF(A145=""," ",B145*VLOOKUP($A145,'24.01.21-13.02.21'!$A:$J,7,FALSE))</f>
        <v xml:space="preserve"> </v>
      </c>
      <c r="G145" s="18" t="str">
        <f>IF(A145=""," ",B145*VLOOKUP($A145,'24.01.21-13.02.21'!$A:$J,8,FALSE))</f>
        <v xml:space="preserve"> </v>
      </c>
      <c r="H145" s="18" t="str">
        <f>IF(A145=""," ",B145*VLOOKUP($A145,'24.01.21-13.02.21'!$A:$J,9,FALSE))</f>
        <v xml:space="preserve"> </v>
      </c>
      <c r="I145" s="18" t="str">
        <f>IF(A145=""," ",B145*VLOOKUP($A145,'24.01.21-13.02.21'!$A:$J,10,FALSE))</f>
        <v xml:space="preserve"> </v>
      </c>
    </row>
    <row r="146" spans="1:9" ht="14.1" customHeight="1" x14ac:dyDescent="0.25">
      <c r="A146" s="78"/>
      <c r="B146" s="8"/>
      <c r="C146" s="5" t="str">
        <f>IF(A146=""," ",VLOOKUP($A146,'24.01.21-13.02.21'!$A:$J,2,FALSE))</f>
        <v xml:space="preserve"> </v>
      </c>
      <c r="D146" s="18" t="str">
        <f>IF(A146=""," ",VLOOKUP($A146,'24.01.21-13.02.21'!$A:$J,4,FALSE))</f>
        <v xml:space="preserve"> </v>
      </c>
      <c r="E146" s="17" t="str">
        <f>IF(A146=""," ",VLOOKUP($A146,'24.01.21-13.02.21'!$A:$J,6,FALSE))</f>
        <v xml:space="preserve"> </v>
      </c>
      <c r="F146" s="18" t="str">
        <f>IF(A146=""," ",B146*VLOOKUP($A146,'24.01.21-13.02.21'!$A:$J,7,FALSE))</f>
        <v xml:space="preserve"> </v>
      </c>
      <c r="G146" s="18" t="str">
        <f>IF(A146=""," ",B146*VLOOKUP($A146,'24.01.21-13.02.21'!$A:$J,8,FALSE))</f>
        <v xml:space="preserve"> </v>
      </c>
      <c r="H146" s="18" t="str">
        <f>IF(A146=""," ",B146*VLOOKUP($A146,'24.01.21-13.02.21'!$A:$J,9,FALSE))</f>
        <v xml:space="preserve"> </v>
      </c>
      <c r="I146" s="18" t="str">
        <f>IF(A146=""," ",B146*VLOOKUP($A146,'24.01.21-13.02.21'!$A:$J,10,FALSE))</f>
        <v xml:space="preserve"> </v>
      </c>
    </row>
    <row r="147" spans="1:9" ht="14.1" customHeight="1" x14ac:dyDescent="0.25">
      <c r="A147" s="78"/>
      <c r="B147" s="8"/>
      <c r="C147" s="5" t="str">
        <f>IF(A147=""," ",VLOOKUP($A147,'24.01.21-13.02.21'!$A:$J,2,FALSE))</f>
        <v xml:space="preserve"> </v>
      </c>
      <c r="D147" s="18" t="str">
        <f>IF(A147=""," ",VLOOKUP($A147,'24.01.21-13.02.21'!$A:$J,4,FALSE))</f>
        <v xml:space="preserve"> </v>
      </c>
      <c r="E147" s="17" t="str">
        <f>IF(A147=""," ",VLOOKUP($A147,'24.01.21-13.02.21'!$A:$J,6,FALSE))</f>
        <v xml:space="preserve"> </v>
      </c>
      <c r="F147" s="18" t="str">
        <f>IF(A147=""," ",B147*VLOOKUP($A147,'24.01.21-13.02.21'!$A:$J,7,FALSE))</f>
        <v xml:space="preserve"> </v>
      </c>
      <c r="G147" s="18" t="str">
        <f>IF(A147=""," ",B147*VLOOKUP($A147,'24.01.21-13.02.21'!$A:$J,8,FALSE))</f>
        <v xml:space="preserve"> </v>
      </c>
      <c r="H147" s="18" t="str">
        <f>IF(A147=""," ",B147*VLOOKUP($A147,'24.01.21-13.02.21'!$A:$J,9,FALSE))</f>
        <v xml:space="preserve"> </v>
      </c>
      <c r="I147" s="18" t="str">
        <f>IF(A147=""," ",B147*VLOOKUP($A147,'24.01.21-13.02.21'!$A:$J,10,FALSE))</f>
        <v xml:space="preserve"> </v>
      </c>
    </row>
    <row r="148" spans="1:9" ht="14.1" customHeight="1" x14ac:dyDescent="0.25">
      <c r="A148" s="78"/>
      <c r="B148" s="8"/>
      <c r="C148" s="5" t="str">
        <f>IF(A148=""," ",VLOOKUP($A148,'24.01.21-13.02.21'!$A:$J,2,FALSE))</f>
        <v xml:space="preserve"> </v>
      </c>
      <c r="D148" s="18" t="str">
        <f>IF(A148=""," ",VLOOKUP($A148,'24.01.21-13.02.21'!$A:$J,4,FALSE))</f>
        <v xml:space="preserve"> </v>
      </c>
      <c r="E148" s="17" t="str">
        <f>IF(A148=""," ",VLOOKUP($A148,'24.01.21-13.02.21'!$A:$J,6,FALSE))</f>
        <v xml:space="preserve"> </v>
      </c>
      <c r="F148" s="18" t="str">
        <f>IF(A148=""," ",B148*VLOOKUP($A148,'24.01.21-13.02.21'!$A:$J,7,FALSE))</f>
        <v xml:space="preserve"> </v>
      </c>
      <c r="G148" s="18" t="str">
        <f>IF(A148=""," ",B148*VLOOKUP($A148,'24.01.21-13.02.21'!$A:$J,8,FALSE))</f>
        <v xml:space="preserve"> </v>
      </c>
      <c r="H148" s="18" t="str">
        <f>IF(A148=""," ",B148*VLOOKUP($A148,'24.01.21-13.02.21'!$A:$J,9,FALSE))</f>
        <v xml:space="preserve"> </v>
      </c>
      <c r="I148" s="18" t="str">
        <f>IF(A148=""," ",B148*VLOOKUP($A148,'24.01.21-13.02.21'!$A:$J,10,FALSE))</f>
        <v xml:space="preserve"> </v>
      </c>
    </row>
    <row r="149" spans="1:9" ht="14.1" customHeight="1" x14ac:dyDescent="0.25">
      <c r="A149" s="78"/>
      <c r="B149" s="8"/>
      <c r="C149" s="5" t="str">
        <f>IF(A149=""," ",VLOOKUP($A149,'24.01.21-13.02.21'!$A:$J,2,FALSE))</f>
        <v xml:space="preserve"> </v>
      </c>
      <c r="D149" s="18" t="str">
        <f>IF(A149=""," ",VLOOKUP($A149,'24.01.21-13.02.21'!$A:$J,4,FALSE))</f>
        <v xml:space="preserve"> </v>
      </c>
      <c r="E149" s="17" t="str">
        <f>IF(A149=""," ",VLOOKUP($A149,'24.01.21-13.02.21'!$A:$J,6,FALSE))</f>
        <v xml:space="preserve"> </v>
      </c>
      <c r="F149" s="18" t="str">
        <f>IF(A149=""," ",B149*VLOOKUP($A149,'24.01.21-13.02.21'!$A:$J,7,FALSE))</f>
        <v xml:space="preserve"> </v>
      </c>
      <c r="G149" s="18" t="str">
        <f>IF(A149=""," ",B149*VLOOKUP($A149,'24.01.21-13.02.21'!$A:$J,8,FALSE))</f>
        <v xml:space="preserve"> </v>
      </c>
      <c r="H149" s="18" t="str">
        <f>IF(A149=""," ",B149*VLOOKUP($A149,'24.01.21-13.02.21'!$A:$J,9,FALSE))</f>
        <v xml:space="preserve"> </v>
      </c>
      <c r="I149" s="18" t="str">
        <f>IF(A149=""," ",B149*VLOOKUP($A149,'24.01.21-13.02.21'!$A:$J,10,FALSE))</f>
        <v xml:space="preserve"> </v>
      </c>
    </row>
    <row r="150" spans="1:9" ht="14.1" customHeight="1" x14ac:dyDescent="0.25">
      <c r="A150" s="78"/>
      <c r="B150" s="8"/>
      <c r="C150" s="5" t="str">
        <f>IF(A150=""," ",VLOOKUP($A150,'24.01.21-13.02.21'!$A:$J,2,FALSE))</f>
        <v xml:space="preserve"> </v>
      </c>
      <c r="D150" s="18" t="str">
        <f>IF(A150=""," ",VLOOKUP($A150,'24.01.21-13.02.21'!$A:$J,4,FALSE))</f>
        <v xml:space="preserve"> </v>
      </c>
      <c r="E150" s="17" t="str">
        <f>IF(A150=""," ",VLOOKUP($A150,'24.01.21-13.02.21'!$A:$J,6,FALSE))</f>
        <v xml:space="preserve"> </v>
      </c>
      <c r="F150" s="18" t="str">
        <f>IF(A150=""," ",B150*VLOOKUP($A150,'24.01.21-13.02.21'!$A:$J,7,FALSE))</f>
        <v xml:space="preserve"> </v>
      </c>
      <c r="G150" s="18" t="str">
        <f>IF(A150=""," ",B150*VLOOKUP($A150,'24.01.21-13.02.21'!$A:$J,8,FALSE))</f>
        <v xml:space="preserve"> </v>
      </c>
      <c r="H150" s="18" t="str">
        <f>IF(A150=""," ",B150*VLOOKUP($A150,'24.01.21-13.02.21'!$A:$J,9,FALSE))</f>
        <v xml:space="preserve"> </v>
      </c>
      <c r="I150" s="18" t="str">
        <f>IF(A150=""," ",B150*VLOOKUP($A150,'24.01.21-13.02.21'!$A:$J,10,FALSE))</f>
        <v xml:space="preserve"> </v>
      </c>
    </row>
    <row r="151" spans="1:9" ht="14.1" customHeight="1" x14ac:dyDescent="0.25">
      <c r="A151" s="78"/>
      <c r="B151" s="8"/>
      <c r="C151" s="5" t="str">
        <f>IF(A151=""," ",VLOOKUP($A151,'24.01.21-13.02.21'!$A:$J,2,FALSE))</f>
        <v xml:space="preserve"> </v>
      </c>
      <c r="D151" s="18" t="str">
        <f>IF(A151=""," ",VLOOKUP($A151,'24.01.21-13.02.21'!$A:$J,4,FALSE))</f>
        <v xml:space="preserve"> </v>
      </c>
      <c r="E151" s="17" t="str">
        <f>IF(A151=""," ",VLOOKUP($A151,'24.01.21-13.02.21'!$A:$J,6,FALSE))</f>
        <v xml:space="preserve"> </v>
      </c>
      <c r="F151" s="18" t="str">
        <f>IF(A151=""," ",B151*VLOOKUP($A151,'24.01.21-13.02.21'!$A:$J,7,FALSE))</f>
        <v xml:space="preserve"> </v>
      </c>
      <c r="G151" s="18" t="str">
        <f>IF(A151=""," ",B151*VLOOKUP($A151,'24.01.21-13.02.21'!$A:$J,8,FALSE))</f>
        <v xml:space="preserve"> </v>
      </c>
      <c r="H151" s="18" t="str">
        <f>IF(A151=""," ",B151*VLOOKUP($A151,'24.01.21-13.02.21'!$A:$J,9,FALSE))</f>
        <v xml:space="preserve"> </v>
      </c>
      <c r="I151" s="18" t="str">
        <f>IF(A151=""," ",B151*VLOOKUP($A151,'24.01.21-13.02.21'!$A:$J,10,FALSE))</f>
        <v xml:space="preserve"> </v>
      </c>
    </row>
    <row r="152" spans="1:9" ht="14.1" customHeight="1" x14ac:dyDescent="0.25">
      <c r="A152" s="78"/>
      <c r="B152" s="8"/>
      <c r="C152" s="5" t="str">
        <f>IF(A152=""," ",VLOOKUP($A152,'24.01.21-13.02.21'!$A:$J,2,FALSE))</f>
        <v xml:space="preserve"> </v>
      </c>
      <c r="D152" s="18" t="str">
        <f>IF(A152=""," ",VLOOKUP($A152,'24.01.21-13.02.21'!$A:$J,4,FALSE))</f>
        <v xml:space="preserve"> </v>
      </c>
      <c r="E152" s="17" t="str">
        <f>IF(A152=""," ",VLOOKUP($A152,'24.01.21-13.02.21'!$A:$J,6,FALSE))</f>
        <v xml:space="preserve"> </v>
      </c>
      <c r="F152" s="18" t="str">
        <f>IF(A152=""," ",B152*VLOOKUP($A152,'24.01.21-13.02.21'!$A:$J,7,FALSE))</f>
        <v xml:space="preserve"> </v>
      </c>
      <c r="G152" s="18" t="str">
        <f>IF(A152=""," ",B152*VLOOKUP($A152,'24.01.21-13.02.21'!$A:$J,8,FALSE))</f>
        <v xml:space="preserve"> </v>
      </c>
      <c r="H152" s="18" t="str">
        <f>IF(A152=""," ",B152*VLOOKUP($A152,'24.01.21-13.02.21'!$A:$J,9,FALSE))</f>
        <v xml:space="preserve"> </v>
      </c>
      <c r="I152" s="18" t="str">
        <f>IF(A152=""," ",B152*VLOOKUP($A152,'24.01.21-13.02.21'!$A:$J,10,FALSE))</f>
        <v xml:space="preserve"> </v>
      </c>
    </row>
    <row r="153" spans="1:9" ht="14.1" customHeight="1" x14ac:dyDescent="0.25">
      <c r="A153" s="78"/>
      <c r="B153" s="8"/>
      <c r="C153" s="5" t="str">
        <f>IF(A153=""," ",VLOOKUP($A153,'24.01.21-13.02.21'!$A:$J,2,FALSE))</f>
        <v xml:space="preserve"> </v>
      </c>
      <c r="D153" s="18" t="str">
        <f>IF(A153=""," ",VLOOKUP($A153,'24.01.21-13.02.21'!$A:$J,4,FALSE))</f>
        <v xml:space="preserve"> </v>
      </c>
      <c r="E153" s="17" t="str">
        <f>IF(A153=""," ",VLOOKUP($A153,'24.01.21-13.02.21'!$A:$J,6,FALSE))</f>
        <v xml:space="preserve"> </v>
      </c>
      <c r="F153" s="18" t="str">
        <f>IF(A153=""," ",B153*VLOOKUP($A153,'24.01.21-13.02.21'!$A:$J,7,FALSE))</f>
        <v xml:space="preserve"> </v>
      </c>
      <c r="G153" s="18" t="str">
        <f>IF(A153=""," ",B153*VLOOKUP($A153,'24.01.21-13.02.21'!$A:$J,8,FALSE))</f>
        <v xml:space="preserve"> </v>
      </c>
      <c r="H153" s="18" t="str">
        <f>IF(A153=""," ",B153*VLOOKUP($A153,'24.01.21-13.02.21'!$A:$J,9,FALSE))</f>
        <v xml:space="preserve"> </v>
      </c>
      <c r="I153" s="18" t="str">
        <f>IF(A153=""," ",B153*VLOOKUP($A153,'24.01.21-13.02.21'!$A:$J,10,FALSE))</f>
        <v xml:space="preserve"> </v>
      </c>
    </row>
    <row r="154" spans="1:9" ht="14.1" customHeight="1" x14ac:dyDescent="0.25">
      <c r="A154" s="78"/>
      <c r="B154" s="8"/>
      <c r="C154" s="5" t="str">
        <f>IF(A154=""," ",VLOOKUP($A154,'24.01.21-13.02.21'!$A:$J,2,FALSE))</f>
        <v xml:space="preserve"> </v>
      </c>
      <c r="D154" s="18" t="str">
        <f>IF(A154=""," ",VLOOKUP($A154,'24.01.21-13.02.21'!$A:$J,4,FALSE))</f>
        <v xml:space="preserve"> </v>
      </c>
      <c r="E154" s="17" t="str">
        <f>IF(A154=""," ",VLOOKUP($A154,'24.01.21-13.02.21'!$A:$J,6,FALSE))</f>
        <v xml:space="preserve"> </v>
      </c>
      <c r="F154" s="18" t="str">
        <f>IF(A154=""," ",B154*VLOOKUP($A154,'24.01.21-13.02.21'!$A:$J,7,FALSE))</f>
        <v xml:space="preserve"> </v>
      </c>
      <c r="G154" s="18" t="str">
        <f>IF(A154=""," ",B154*VLOOKUP($A154,'24.01.21-13.02.21'!$A:$J,8,FALSE))</f>
        <v xml:space="preserve"> </v>
      </c>
      <c r="H154" s="18" t="str">
        <f>IF(A154=""," ",B154*VLOOKUP($A154,'24.01.21-13.02.21'!$A:$J,9,FALSE))</f>
        <v xml:space="preserve"> </v>
      </c>
      <c r="I154" s="18" t="str">
        <f>IF(A154=""," ",B154*VLOOKUP($A154,'24.01.21-13.02.21'!$A:$J,10,FALSE))</f>
        <v xml:space="preserve"> </v>
      </c>
    </row>
    <row r="155" spans="1:9" ht="14.1" customHeight="1" x14ac:dyDescent="0.25">
      <c r="A155" s="78"/>
      <c r="B155" s="8"/>
      <c r="C155" s="5" t="str">
        <f>IF(A155=""," ",VLOOKUP($A155,'24.01.21-13.02.21'!$A:$J,2,FALSE))</f>
        <v xml:space="preserve"> </v>
      </c>
      <c r="D155" s="18" t="str">
        <f>IF(A155=""," ",VLOOKUP($A155,'24.01.21-13.02.21'!$A:$J,4,FALSE))</f>
        <v xml:space="preserve"> </v>
      </c>
      <c r="E155" s="17" t="str">
        <f>IF(A155=""," ",VLOOKUP($A155,'24.01.21-13.02.21'!$A:$J,6,FALSE))</f>
        <v xml:space="preserve"> </v>
      </c>
      <c r="F155" s="18" t="str">
        <f>IF(A155=""," ",B155*VLOOKUP($A155,'24.01.21-13.02.21'!$A:$J,7,FALSE))</f>
        <v xml:space="preserve"> </v>
      </c>
      <c r="G155" s="18" t="str">
        <f>IF(A155=""," ",B155*VLOOKUP($A155,'24.01.21-13.02.21'!$A:$J,8,FALSE))</f>
        <v xml:space="preserve"> </v>
      </c>
      <c r="H155" s="18" t="str">
        <f>IF(A155=""," ",B155*VLOOKUP($A155,'24.01.21-13.02.21'!$A:$J,9,FALSE))</f>
        <v xml:space="preserve"> </v>
      </c>
      <c r="I155" s="18" t="str">
        <f>IF(A155=""," ",B155*VLOOKUP($A155,'24.01.21-13.02.21'!$A:$J,10,FALSE))</f>
        <v xml:space="preserve"> </v>
      </c>
    </row>
    <row r="156" spans="1:9" ht="14.1" customHeight="1" x14ac:dyDescent="0.25">
      <c r="A156" s="78"/>
      <c r="B156" s="8"/>
      <c r="C156" s="5" t="str">
        <f>IF(A156=""," ",VLOOKUP($A156,'24.01.21-13.02.21'!$A:$J,2,FALSE))</f>
        <v xml:space="preserve"> </v>
      </c>
      <c r="D156" s="18" t="str">
        <f>IF(A156=""," ",VLOOKUP($A156,'24.01.21-13.02.21'!$A:$J,4,FALSE))</f>
        <v xml:space="preserve"> </v>
      </c>
      <c r="E156" s="17" t="str">
        <f>IF(A156=""," ",VLOOKUP($A156,'24.01.21-13.02.21'!$A:$J,6,FALSE))</f>
        <v xml:space="preserve"> </v>
      </c>
      <c r="F156" s="18" t="str">
        <f>IF(A156=""," ",B156*VLOOKUP($A156,'24.01.21-13.02.21'!$A:$J,7,FALSE))</f>
        <v xml:space="preserve"> </v>
      </c>
      <c r="G156" s="18" t="str">
        <f>IF(A156=""," ",B156*VLOOKUP($A156,'24.01.21-13.02.21'!$A:$J,8,FALSE))</f>
        <v xml:space="preserve"> </v>
      </c>
      <c r="H156" s="18" t="str">
        <f>IF(A156=""," ",B156*VLOOKUP($A156,'24.01.21-13.02.21'!$A:$J,9,FALSE))</f>
        <v xml:space="preserve"> </v>
      </c>
      <c r="I156" s="18" t="str">
        <f>IF(A156=""," ",B156*VLOOKUP($A156,'24.01.21-13.02.21'!$A:$J,10,FALSE))</f>
        <v xml:space="preserve"> </v>
      </c>
    </row>
    <row r="157" spans="1:9" ht="14.1" customHeight="1" x14ac:dyDescent="0.25">
      <c r="A157" s="78"/>
      <c r="B157" s="8"/>
      <c r="C157" s="5" t="str">
        <f>IF(A157=""," ",VLOOKUP($A157,'24.01.21-13.02.21'!$A:$J,2,FALSE))</f>
        <v xml:space="preserve"> </v>
      </c>
      <c r="D157" s="18" t="str">
        <f>IF(A157=""," ",VLOOKUP($A157,'24.01.21-13.02.21'!$A:$J,4,FALSE))</f>
        <v xml:space="preserve"> </v>
      </c>
      <c r="E157" s="17" t="str">
        <f>IF(A157=""," ",VLOOKUP($A157,'24.01.21-13.02.21'!$A:$J,6,FALSE))</f>
        <v xml:space="preserve"> </v>
      </c>
      <c r="F157" s="18" t="str">
        <f>IF(A157=""," ",B157*VLOOKUP($A157,'24.01.21-13.02.21'!$A:$J,7,FALSE))</f>
        <v xml:space="preserve"> </v>
      </c>
      <c r="G157" s="18" t="str">
        <f>IF(A157=""," ",B157*VLOOKUP($A157,'24.01.21-13.02.21'!$A:$J,8,FALSE))</f>
        <v xml:space="preserve"> </v>
      </c>
      <c r="H157" s="18" t="str">
        <f>IF(A157=""," ",B157*VLOOKUP($A157,'24.01.21-13.02.21'!$A:$J,9,FALSE))</f>
        <v xml:space="preserve"> </v>
      </c>
      <c r="I157" s="18" t="str">
        <f>IF(A157=""," ",B157*VLOOKUP($A157,'24.01.21-13.02.21'!$A:$J,10,FALSE))</f>
        <v xml:space="preserve"> </v>
      </c>
    </row>
    <row r="158" spans="1:9" ht="14.1" customHeight="1" x14ac:dyDescent="0.25">
      <c r="A158" s="78"/>
      <c r="B158" s="8"/>
      <c r="C158" s="5" t="str">
        <f>IF(A158=""," ",VLOOKUP($A158,'24.01.21-13.02.21'!$A:$J,2,FALSE))</f>
        <v xml:space="preserve"> </v>
      </c>
      <c r="D158" s="18" t="str">
        <f>IF(A158=""," ",VLOOKUP($A158,'24.01.21-13.02.21'!$A:$J,4,FALSE))</f>
        <v xml:space="preserve"> </v>
      </c>
      <c r="E158" s="17" t="str">
        <f>IF(A158=""," ",VLOOKUP($A158,'24.01.21-13.02.21'!$A:$J,6,FALSE))</f>
        <v xml:space="preserve"> </v>
      </c>
      <c r="F158" s="18" t="str">
        <f>IF(A158=""," ",B158*VLOOKUP($A158,'24.01.21-13.02.21'!$A:$J,7,FALSE))</f>
        <v xml:space="preserve"> </v>
      </c>
      <c r="G158" s="18" t="str">
        <f>IF(A158=""," ",B158*VLOOKUP($A158,'24.01.21-13.02.21'!$A:$J,8,FALSE))</f>
        <v xml:space="preserve"> </v>
      </c>
      <c r="H158" s="18" t="str">
        <f>IF(A158=""," ",B158*VLOOKUP($A158,'24.01.21-13.02.21'!$A:$J,9,FALSE))</f>
        <v xml:space="preserve"> </v>
      </c>
      <c r="I158" s="18" t="str">
        <f>IF(A158=""," ",B158*VLOOKUP($A158,'24.01.21-13.02.21'!$A:$J,10,FALSE))</f>
        <v xml:space="preserve"> </v>
      </c>
    </row>
    <row r="159" spans="1:9" ht="14.1" customHeight="1" x14ac:dyDescent="0.25">
      <c r="A159" s="78"/>
      <c r="B159" s="8"/>
      <c r="C159" s="5" t="str">
        <f>IF(A159=""," ",VLOOKUP($A159,'24.01.21-13.02.21'!$A:$J,2,FALSE))</f>
        <v xml:space="preserve"> </v>
      </c>
      <c r="D159" s="18" t="str">
        <f>IF(A159=""," ",VLOOKUP($A159,'24.01.21-13.02.21'!$A:$J,4,FALSE))</f>
        <v xml:space="preserve"> </v>
      </c>
      <c r="E159" s="17" t="str">
        <f>IF(A159=""," ",VLOOKUP($A159,'24.01.21-13.02.21'!$A:$J,6,FALSE))</f>
        <v xml:space="preserve"> </v>
      </c>
      <c r="F159" s="18" t="str">
        <f>IF(A159=""," ",B159*VLOOKUP($A159,'24.01.21-13.02.21'!$A:$J,7,FALSE))</f>
        <v xml:space="preserve"> </v>
      </c>
      <c r="G159" s="18" t="str">
        <f>IF(A159=""," ",B159*VLOOKUP($A159,'24.01.21-13.02.21'!$A:$J,8,FALSE))</f>
        <v xml:space="preserve"> </v>
      </c>
      <c r="H159" s="18" t="str">
        <f>IF(A159=""," ",B159*VLOOKUP($A159,'24.01.21-13.02.21'!$A:$J,9,FALSE))</f>
        <v xml:space="preserve"> </v>
      </c>
      <c r="I159" s="18" t="str">
        <f>IF(A159=""," ",B159*VLOOKUP($A159,'24.01.21-13.02.21'!$A:$J,10,FALSE))</f>
        <v xml:space="preserve"> </v>
      </c>
    </row>
    <row r="160" spans="1:9" ht="14.1" customHeight="1" x14ac:dyDescent="0.25">
      <c r="A160" s="78"/>
      <c r="B160" s="8"/>
      <c r="C160" s="5" t="str">
        <f>IF(A160=""," ",VLOOKUP($A160,'24.01.21-13.02.21'!$A:$J,2,FALSE))</f>
        <v xml:space="preserve"> </v>
      </c>
      <c r="D160" s="18" t="str">
        <f>IF(A160=""," ",VLOOKUP($A160,'24.01.21-13.02.21'!$A:$J,4,FALSE))</f>
        <v xml:space="preserve"> </v>
      </c>
      <c r="E160" s="17" t="str">
        <f>IF(A160=""," ",VLOOKUP($A160,'24.01.21-13.02.21'!$A:$J,6,FALSE))</f>
        <v xml:space="preserve"> </v>
      </c>
      <c r="F160" s="18" t="str">
        <f>IF(A160=""," ",B160*VLOOKUP($A160,'24.01.21-13.02.21'!$A:$J,7,FALSE))</f>
        <v xml:space="preserve"> </v>
      </c>
      <c r="G160" s="18" t="str">
        <f>IF(A160=""," ",B160*VLOOKUP($A160,'24.01.21-13.02.21'!$A:$J,8,FALSE))</f>
        <v xml:space="preserve"> </v>
      </c>
      <c r="H160" s="18" t="str">
        <f>IF(A160=""," ",B160*VLOOKUP($A160,'24.01.21-13.02.21'!$A:$J,9,FALSE))</f>
        <v xml:space="preserve"> </v>
      </c>
      <c r="I160" s="18" t="str">
        <f>IF(A160=""," ",B160*VLOOKUP($A160,'24.01.21-13.02.21'!$A:$J,10,FALSE))</f>
        <v xml:space="preserve"> </v>
      </c>
    </row>
    <row r="161" spans="1:9" ht="14.1" customHeight="1" x14ac:dyDescent="0.25">
      <c r="A161" s="78"/>
      <c r="B161" s="8"/>
      <c r="C161" s="5" t="str">
        <f>IF(A161=""," ",VLOOKUP($A161,'24.01.21-13.02.21'!$A:$J,2,FALSE))</f>
        <v xml:space="preserve"> </v>
      </c>
      <c r="D161" s="18" t="str">
        <f>IF(A161=""," ",VLOOKUP($A161,'24.01.21-13.02.21'!$A:$J,4,FALSE))</f>
        <v xml:space="preserve"> </v>
      </c>
      <c r="E161" s="17" t="str">
        <f>IF(A161=""," ",VLOOKUP($A161,'24.01.21-13.02.21'!$A:$J,6,FALSE))</f>
        <v xml:space="preserve"> </v>
      </c>
      <c r="F161" s="18" t="str">
        <f>IF(A161=""," ",B161*VLOOKUP($A161,'24.01.21-13.02.21'!$A:$J,7,FALSE))</f>
        <v xml:space="preserve"> </v>
      </c>
      <c r="G161" s="18" t="str">
        <f>IF(A161=""," ",B161*VLOOKUP($A161,'24.01.21-13.02.21'!$A:$J,8,FALSE))</f>
        <v xml:space="preserve"> </v>
      </c>
      <c r="H161" s="18" t="str">
        <f>IF(A161=""," ",B161*VLOOKUP($A161,'24.01.21-13.02.21'!$A:$J,9,FALSE))</f>
        <v xml:space="preserve"> </v>
      </c>
      <c r="I161" s="18" t="str">
        <f>IF(A161=""," ",B161*VLOOKUP($A161,'24.01.21-13.02.21'!$A:$J,10,FALSE))</f>
        <v xml:space="preserve"> </v>
      </c>
    </row>
    <row r="162" spans="1:9" ht="14.1" customHeight="1" x14ac:dyDescent="0.25">
      <c r="A162" s="78"/>
      <c r="B162" s="8"/>
      <c r="C162" s="5" t="str">
        <f>IF(A162=""," ",VLOOKUP($A162,'24.01.21-13.02.21'!$A:$J,2,FALSE))</f>
        <v xml:space="preserve"> </v>
      </c>
      <c r="D162" s="18" t="str">
        <f>IF(A162=""," ",VLOOKUP($A162,'24.01.21-13.02.21'!$A:$J,4,FALSE))</f>
        <v xml:space="preserve"> </v>
      </c>
      <c r="E162" s="17" t="str">
        <f>IF(A162=""," ",VLOOKUP($A162,'24.01.21-13.02.21'!$A:$J,6,FALSE))</f>
        <v xml:space="preserve"> </v>
      </c>
      <c r="F162" s="18" t="str">
        <f>IF(A162=""," ",B162*VLOOKUP($A162,'24.01.21-13.02.21'!$A:$J,7,FALSE))</f>
        <v xml:space="preserve"> </v>
      </c>
      <c r="G162" s="18" t="str">
        <f>IF(A162=""," ",B162*VLOOKUP($A162,'24.01.21-13.02.21'!$A:$J,8,FALSE))</f>
        <v xml:space="preserve"> </v>
      </c>
      <c r="H162" s="18" t="str">
        <f>IF(A162=""," ",B162*VLOOKUP($A162,'24.01.21-13.02.21'!$A:$J,9,FALSE))</f>
        <v xml:space="preserve"> </v>
      </c>
      <c r="I162" s="18" t="str">
        <f>IF(A162=""," ",B162*VLOOKUP($A162,'24.01.21-13.02.21'!$A:$J,10,FALSE))</f>
        <v xml:space="preserve"> </v>
      </c>
    </row>
    <row r="163" spans="1:9" ht="14.1" customHeight="1" x14ac:dyDescent="0.25">
      <c r="A163" s="78"/>
      <c r="B163" s="8"/>
      <c r="C163" s="5" t="str">
        <f>IF(A163=""," ",VLOOKUP($A163,'24.01.21-13.02.21'!$A:$J,2,FALSE))</f>
        <v xml:space="preserve"> </v>
      </c>
      <c r="D163" s="18" t="str">
        <f>IF(A163=""," ",VLOOKUP($A163,'24.01.21-13.02.21'!$A:$J,4,FALSE))</f>
        <v xml:space="preserve"> </v>
      </c>
      <c r="E163" s="17" t="str">
        <f>IF(A163=""," ",VLOOKUP($A163,'24.01.21-13.02.21'!$A:$J,6,FALSE))</f>
        <v xml:space="preserve"> </v>
      </c>
      <c r="F163" s="18" t="str">
        <f>IF(A163=""," ",B163*VLOOKUP($A163,'24.01.21-13.02.21'!$A:$J,7,FALSE))</f>
        <v xml:space="preserve"> </v>
      </c>
      <c r="G163" s="18" t="str">
        <f>IF(A163=""," ",B163*VLOOKUP($A163,'24.01.21-13.02.21'!$A:$J,8,FALSE))</f>
        <v xml:space="preserve"> </v>
      </c>
      <c r="H163" s="18" t="str">
        <f>IF(A163=""," ",B163*VLOOKUP($A163,'24.01.21-13.02.21'!$A:$J,9,FALSE))</f>
        <v xml:space="preserve"> </v>
      </c>
      <c r="I163" s="18" t="str">
        <f>IF(A163=""," ",B163*VLOOKUP($A163,'24.01.21-13.02.21'!$A:$J,10,FALSE))</f>
        <v xml:space="preserve"> </v>
      </c>
    </row>
    <row r="164" spans="1:9" ht="14.1" customHeight="1" x14ac:dyDescent="0.25">
      <c r="A164" s="78"/>
      <c r="B164" s="8"/>
      <c r="C164" s="5" t="str">
        <f>IF(A164=""," ",VLOOKUP($A164,'24.01.21-13.02.21'!$A:$J,2,FALSE))</f>
        <v xml:space="preserve"> </v>
      </c>
      <c r="D164" s="18" t="str">
        <f>IF(A164=""," ",VLOOKUP($A164,'24.01.21-13.02.21'!$A:$J,4,FALSE))</f>
        <v xml:space="preserve"> </v>
      </c>
      <c r="E164" s="17" t="str">
        <f>IF(A164=""," ",VLOOKUP($A164,'24.01.21-13.02.21'!$A:$J,6,FALSE))</f>
        <v xml:space="preserve"> </v>
      </c>
      <c r="F164" s="18" t="str">
        <f>IF(A164=""," ",B164*VLOOKUP($A164,'24.01.21-13.02.21'!$A:$J,7,FALSE))</f>
        <v xml:space="preserve"> </v>
      </c>
      <c r="G164" s="18" t="str">
        <f>IF(A164=""," ",B164*VLOOKUP($A164,'24.01.21-13.02.21'!$A:$J,8,FALSE))</f>
        <v xml:space="preserve"> </v>
      </c>
      <c r="H164" s="18" t="str">
        <f>IF(A164=""," ",B164*VLOOKUP($A164,'24.01.21-13.02.21'!$A:$J,9,FALSE))</f>
        <v xml:space="preserve"> </v>
      </c>
      <c r="I164" s="18" t="str">
        <f>IF(A164=""," ",B164*VLOOKUP($A164,'24.01.21-13.02.21'!$A:$J,10,FALSE))</f>
        <v xml:space="preserve"> </v>
      </c>
    </row>
    <row r="165" spans="1:9" ht="14.1" customHeight="1" x14ac:dyDescent="0.25">
      <c r="A165" s="78"/>
      <c r="B165" s="8"/>
      <c r="C165" s="5" t="str">
        <f>IF(A165=""," ",VLOOKUP($A165,'24.01.21-13.02.21'!$A:$J,2,FALSE))</f>
        <v xml:space="preserve"> </v>
      </c>
      <c r="D165" s="18" t="str">
        <f>IF(A165=""," ",VLOOKUP($A165,'24.01.21-13.02.21'!$A:$J,4,FALSE))</f>
        <v xml:space="preserve"> </v>
      </c>
      <c r="E165" s="17" t="str">
        <f>IF(A165=""," ",VLOOKUP($A165,'24.01.21-13.02.21'!$A:$J,6,FALSE))</f>
        <v xml:space="preserve"> </v>
      </c>
      <c r="F165" s="18" t="str">
        <f>IF(A165=""," ",B165*VLOOKUP($A165,'24.01.21-13.02.21'!$A:$J,7,FALSE))</f>
        <v xml:space="preserve"> </v>
      </c>
      <c r="G165" s="18" t="str">
        <f>IF(A165=""," ",B165*VLOOKUP($A165,'24.01.21-13.02.21'!$A:$J,8,FALSE))</f>
        <v xml:space="preserve"> </v>
      </c>
      <c r="H165" s="18" t="str">
        <f>IF(A165=""," ",B165*VLOOKUP($A165,'24.01.21-13.02.21'!$A:$J,9,FALSE))</f>
        <v xml:space="preserve"> </v>
      </c>
      <c r="I165" s="18" t="str">
        <f>IF(A165=""," ",B165*VLOOKUP($A165,'24.01.21-13.02.21'!$A:$J,10,FALSE))</f>
        <v xml:space="preserve"> </v>
      </c>
    </row>
    <row r="166" spans="1:9" ht="14.1" customHeight="1" x14ac:dyDescent="0.25">
      <c r="A166" s="78"/>
      <c r="B166" s="8"/>
      <c r="C166" s="5" t="str">
        <f>IF(A166=""," ",VLOOKUP($A166,'24.01.21-13.02.21'!$A:$J,2,FALSE))</f>
        <v xml:space="preserve"> </v>
      </c>
      <c r="D166" s="18" t="str">
        <f>IF(A166=""," ",VLOOKUP($A166,'24.01.21-13.02.21'!$A:$J,4,FALSE))</f>
        <v xml:space="preserve"> </v>
      </c>
      <c r="E166" s="17" t="str">
        <f>IF(A166=""," ",VLOOKUP($A166,'24.01.21-13.02.21'!$A:$J,6,FALSE))</f>
        <v xml:space="preserve"> </v>
      </c>
      <c r="F166" s="18" t="str">
        <f>IF(A166=""," ",B166*VLOOKUP($A166,'24.01.21-13.02.21'!$A:$J,7,FALSE))</f>
        <v xml:space="preserve"> </v>
      </c>
      <c r="G166" s="18" t="str">
        <f>IF(A166=""," ",B166*VLOOKUP($A166,'24.01.21-13.02.21'!$A:$J,8,FALSE))</f>
        <v xml:space="preserve"> </v>
      </c>
      <c r="H166" s="18" t="str">
        <f>IF(A166=""," ",B166*VLOOKUP($A166,'24.01.21-13.02.21'!$A:$J,9,FALSE))</f>
        <v xml:space="preserve"> </v>
      </c>
      <c r="I166" s="18" t="str">
        <f>IF(A166=""," ",B166*VLOOKUP($A166,'24.01.21-13.02.21'!$A:$J,10,FALSE))</f>
        <v xml:space="preserve"> </v>
      </c>
    </row>
    <row r="167" spans="1:9" ht="14.1" customHeight="1" x14ac:dyDescent="0.25">
      <c r="A167" s="78"/>
      <c r="B167" s="8"/>
      <c r="C167" s="5" t="str">
        <f>IF(A167=""," ",VLOOKUP($A167,'24.01.21-13.02.21'!$A:$J,2,FALSE))</f>
        <v xml:space="preserve"> </v>
      </c>
      <c r="D167" s="18" t="str">
        <f>IF(A167=""," ",VLOOKUP($A167,'24.01.21-13.02.21'!$A:$J,4,FALSE))</f>
        <v xml:space="preserve"> </v>
      </c>
      <c r="E167" s="17" t="str">
        <f>IF(A167=""," ",VLOOKUP($A167,'24.01.21-13.02.21'!$A:$J,6,FALSE))</f>
        <v xml:space="preserve"> </v>
      </c>
      <c r="F167" s="18" t="str">
        <f>IF(A167=""," ",B167*VLOOKUP($A167,'24.01.21-13.02.21'!$A:$J,7,FALSE))</f>
        <v xml:space="preserve"> </v>
      </c>
      <c r="G167" s="18" t="str">
        <f>IF(A167=""," ",B167*VLOOKUP($A167,'24.01.21-13.02.21'!$A:$J,8,FALSE))</f>
        <v xml:space="preserve"> </v>
      </c>
      <c r="H167" s="18" t="str">
        <f>IF(A167=""," ",B167*VLOOKUP($A167,'24.01.21-13.02.21'!$A:$J,9,FALSE))</f>
        <v xml:space="preserve"> </v>
      </c>
      <c r="I167" s="18" t="str">
        <f>IF(A167=""," ",B167*VLOOKUP($A167,'24.01.21-13.02.21'!$A:$J,10,FALSE))</f>
        <v xml:space="preserve"> </v>
      </c>
    </row>
    <row r="168" spans="1:9" ht="14.1" customHeight="1" x14ac:dyDescent="0.25">
      <c r="A168" s="78"/>
      <c r="B168" s="8"/>
      <c r="C168" s="5" t="str">
        <f>IF(A168=""," ",VLOOKUP($A168,'24.01.21-13.02.21'!$A:$J,2,FALSE))</f>
        <v xml:space="preserve"> </v>
      </c>
      <c r="D168" s="18" t="str">
        <f>IF(A168=""," ",VLOOKUP($A168,'24.01.21-13.02.21'!$A:$J,4,FALSE))</f>
        <v xml:space="preserve"> </v>
      </c>
      <c r="E168" s="17" t="str">
        <f>IF(A168=""," ",VLOOKUP($A168,'24.01.21-13.02.21'!$A:$J,6,FALSE))</f>
        <v xml:space="preserve"> </v>
      </c>
      <c r="F168" s="18" t="str">
        <f>IF(A168=""," ",B168*VLOOKUP($A168,'24.01.21-13.02.21'!$A:$J,7,FALSE))</f>
        <v xml:space="preserve"> </v>
      </c>
      <c r="G168" s="18" t="str">
        <f>IF(A168=""," ",B168*VLOOKUP($A168,'24.01.21-13.02.21'!$A:$J,8,FALSE))</f>
        <v xml:space="preserve"> </v>
      </c>
      <c r="H168" s="18" t="str">
        <f>IF(A168=""," ",B168*VLOOKUP($A168,'24.01.21-13.02.21'!$A:$J,9,FALSE))</f>
        <v xml:space="preserve"> </v>
      </c>
      <c r="I168" s="18" t="str">
        <f>IF(A168=""," ",B168*VLOOKUP($A168,'24.01.21-13.02.21'!$A:$J,10,FALSE))</f>
        <v xml:space="preserve"> </v>
      </c>
    </row>
    <row r="169" spans="1:9" ht="14.1" customHeight="1" x14ac:dyDescent="0.25">
      <c r="A169" s="78"/>
      <c r="B169" s="8"/>
      <c r="C169" s="5" t="str">
        <f>IF(A169=""," ",VLOOKUP($A169,'24.01.21-13.02.21'!$A:$J,2,FALSE))</f>
        <v xml:space="preserve"> </v>
      </c>
      <c r="D169" s="18" t="str">
        <f>IF(A169=""," ",VLOOKUP($A169,'24.01.21-13.02.21'!$A:$J,4,FALSE))</f>
        <v xml:space="preserve"> </v>
      </c>
      <c r="E169" s="17" t="str">
        <f>IF(A169=""," ",VLOOKUP($A169,'24.01.21-13.02.21'!$A:$J,6,FALSE))</f>
        <v xml:space="preserve"> </v>
      </c>
      <c r="F169" s="18" t="str">
        <f>IF(A169=""," ",B169*VLOOKUP($A169,'24.01.21-13.02.21'!$A:$J,7,FALSE))</f>
        <v xml:space="preserve"> </v>
      </c>
      <c r="G169" s="18" t="str">
        <f>IF(A169=""," ",B169*VLOOKUP($A169,'24.01.21-13.02.21'!$A:$J,8,FALSE))</f>
        <v xml:space="preserve"> </v>
      </c>
      <c r="H169" s="18" t="str">
        <f>IF(A169=""," ",B169*VLOOKUP($A169,'24.01.21-13.02.21'!$A:$J,9,FALSE))</f>
        <v xml:space="preserve"> </v>
      </c>
      <c r="I169" s="18" t="str">
        <f>IF(A169=""," ",B169*VLOOKUP($A169,'24.01.21-13.02.21'!$A:$J,10,FALSE))</f>
        <v xml:space="preserve"> </v>
      </c>
    </row>
    <row r="170" spans="1:9" ht="14.1" customHeight="1" x14ac:dyDescent="0.25">
      <c r="A170" s="78"/>
      <c r="B170" s="8"/>
      <c r="C170" s="5" t="str">
        <f>IF(A170=""," ",VLOOKUP($A170,'24.01.21-13.02.21'!$A:$J,2,FALSE))</f>
        <v xml:space="preserve"> </v>
      </c>
      <c r="D170" s="18" t="str">
        <f>IF(A170=""," ",VLOOKUP($A170,'24.01.21-13.02.21'!$A:$J,4,FALSE))</f>
        <v xml:space="preserve"> </v>
      </c>
      <c r="E170" s="17" t="str">
        <f>IF(A170=""," ",VLOOKUP($A170,'24.01.21-13.02.21'!$A:$J,6,FALSE))</f>
        <v xml:space="preserve"> </v>
      </c>
      <c r="F170" s="18" t="str">
        <f>IF(A170=""," ",B170*VLOOKUP($A170,'24.01.21-13.02.21'!$A:$J,7,FALSE))</f>
        <v xml:space="preserve"> </v>
      </c>
      <c r="G170" s="18" t="str">
        <f>IF(A170=""," ",B170*VLOOKUP($A170,'24.01.21-13.02.21'!$A:$J,8,FALSE))</f>
        <v xml:space="preserve"> </v>
      </c>
      <c r="H170" s="18" t="str">
        <f>IF(A170=""," ",B170*VLOOKUP($A170,'24.01.21-13.02.21'!$A:$J,9,FALSE))</f>
        <v xml:space="preserve"> </v>
      </c>
      <c r="I170" s="18" t="str">
        <f>IF(A170=""," ",B170*VLOOKUP($A170,'24.01.21-13.02.21'!$A:$J,10,FALSE))</f>
        <v xml:space="preserve"> </v>
      </c>
    </row>
    <row r="171" spans="1:9" ht="14.1" customHeight="1" x14ac:dyDescent="0.25">
      <c r="A171" s="78"/>
      <c r="B171" s="8"/>
      <c r="C171" s="5" t="str">
        <f>IF(A171=""," ",VLOOKUP($A171,'24.01.21-13.02.21'!$A:$J,2,FALSE))</f>
        <v xml:space="preserve"> </v>
      </c>
      <c r="D171" s="18" t="str">
        <f>IF(A171=""," ",VLOOKUP($A171,'24.01.21-13.02.21'!$A:$J,4,FALSE))</f>
        <v xml:space="preserve"> </v>
      </c>
      <c r="E171" s="17" t="str">
        <f>IF(A171=""," ",VLOOKUP($A171,'24.01.21-13.02.21'!$A:$J,6,FALSE))</f>
        <v xml:space="preserve"> </v>
      </c>
      <c r="F171" s="18" t="str">
        <f>IF(A171=""," ",B171*VLOOKUP($A171,'24.01.21-13.02.21'!$A:$J,7,FALSE))</f>
        <v xml:space="preserve"> </v>
      </c>
      <c r="G171" s="18" t="str">
        <f>IF(A171=""," ",B171*VLOOKUP($A171,'24.01.21-13.02.21'!$A:$J,8,FALSE))</f>
        <v xml:space="preserve"> </v>
      </c>
      <c r="H171" s="18" t="str">
        <f>IF(A171=""," ",B171*VLOOKUP($A171,'24.01.21-13.02.21'!$A:$J,9,FALSE))</f>
        <v xml:space="preserve"> </v>
      </c>
      <c r="I171" s="18" t="str">
        <f>IF(A171=""," ",B171*VLOOKUP($A171,'24.01.21-13.02.21'!$A:$J,10,FALSE))</f>
        <v xml:space="preserve"> </v>
      </c>
    </row>
    <row r="172" spans="1:9" ht="14.1" customHeight="1" x14ac:dyDescent="0.25">
      <c r="A172" s="78"/>
      <c r="B172" s="8"/>
      <c r="C172" s="5" t="str">
        <f>IF(A172=""," ",VLOOKUP($A172,'24.01.21-13.02.21'!$A:$J,2,FALSE))</f>
        <v xml:space="preserve"> </v>
      </c>
      <c r="D172" s="18" t="str">
        <f>IF(A172=""," ",VLOOKUP($A172,'24.01.21-13.02.21'!$A:$J,4,FALSE))</f>
        <v xml:space="preserve"> </v>
      </c>
      <c r="E172" s="17" t="str">
        <f>IF(A172=""," ",VLOOKUP($A172,'24.01.21-13.02.21'!$A:$J,6,FALSE))</f>
        <v xml:space="preserve"> </v>
      </c>
      <c r="F172" s="18" t="str">
        <f>IF(A172=""," ",B172*VLOOKUP($A172,'24.01.21-13.02.21'!$A:$J,7,FALSE))</f>
        <v xml:space="preserve"> </v>
      </c>
      <c r="G172" s="18" t="str">
        <f>IF(A172=""," ",B172*VLOOKUP($A172,'24.01.21-13.02.21'!$A:$J,8,FALSE))</f>
        <v xml:space="preserve"> </v>
      </c>
      <c r="H172" s="18" t="str">
        <f>IF(A172=""," ",B172*VLOOKUP($A172,'24.01.21-13.02.21'!$A:$J,9,FALSE))</f>
        <v xml:space="preserve"> </v>
      </c>
      <c r="I172" s="18" t="str">
        <f>IF(A172=""," ",B172*VLOOKUP($A172,'24.01.21-13.02.21'!$A:$J,10,FALSE))</f>
        <v xml:space="preserve"> </v>
      </c>
    </row>
    <row r="173" spans="1:9" ht="14.1" customHeight="1" x14ac:dyDescent="0.25">
      <c r="A173" s="78"/>
      <c r="B173" s="8"/>
      <c r="C173" s="5" t="str">
        <f>IF(A173=""," ",VLOOKUP($A173,'24.01.21-13.02.21'!$A:$J,2,FALSE))</f>
        <v xml:space="preserve"> </v>
      </c>
      <c r="D173" s="18" t="str">
        <f>IF(A173=""," ",VLOOKUP($A173,'24.01.21-13.02.21'!$A:$J,4,FALSE))</f>
        <v xml:space="preserve"> </v>
      </c>
      <c r="E173" s="17" t="str">
        <f>IF(A173=""," ",VLOOKUP($A173,'24.01.21-13.02.21'!$A:$J,6,FALSE))</f>
        <v xml:space="preserve"> </v>
      </c>
      <c r="F173" s="18" t="str">
        <f>IF(A173=""," ",B173*VLOOKUP($A173,'24.01.21-13.02.21'!$A:$J,7,FALSE))</f>
        <v xml:space="preserve"> </v>
      </c>
      <c r="G173" s="18" t="str">
        <f>IF(A173=""," ",B173*VLOOKUP($A173,'24.01.21-13.02.21'!$A:$J,8,FALSE))</f>
        <v xml:space="preserve"> </v>
      </c>
      <c r="H173" s="18" t="str">
        <f>IF(A173=""," ",B173*VLOOKUP($A173,'24.01.21-13.02.21'!$A:$J,9,FALSE))</f>
        <v xml:space="preserve"> </v>
      </c>
      <c r="I173" s="18" t="str">
        <f>IF(A173=""," ",B173*VLOOKUP($A173,'24.01.21-13.02.21'!$A:$J,10,FALSE))</f>
        <v xml:space="preserve"> </v>
      </c>
    </row>
    <row r="174" spans="1:9" ht="14.1" customHeight="1" x14ac:dyDescent="0.25">
      <c r="A174" s="78"/>
      <c r="B174" s="8"/>
      <c r="C174" s="5" t="str">
        <f>IF(A174=""," ",VLOOKUP($A174,'24.01.21-13.02.21'!$A:$J,2,FALSE))</f>
        <v xml:space="preserve"> </v>
      </c>
      <c r="D174" s="18" t="str">
        <f>IF(A174=""," ",VLOOKUP($A174,'24.01.21-13.02.21'!$A:$J,4,FALSE))</f>
        <v xml:space="preserve"> </v>
      </c>
      <c r="E174" s="17" t="str">
        <f>IF(A174=""," ",VLOOKUP($A174,'24.01.21-13.02.21'!$A:$J,6,FALSE))</f>
        <v xml:space="preserve"> </v>
      </c>
      <c r="F174" s="18" t="str">
        <f>IF(A174=""," ",B174*VLOOKUP($A174,'24.01.21-13.02.21'!$A:$J,7,FALSE))</f>
        <v xml:space="preserve"> </v>
      </c>
      <c r="G174" s="18" t="str">
        <f>IF(A174=""," ",B174*VLOOKUP($A174,'24.01.21-13.02.21'!$A:$J,8,FALSE))</f>
        <v xml:space="preserve"> </v>
      </c>
      <c r="H174" s="18" t="str">
        <f>IF(A174=""," ",B174*VLOOKUP($A174,'24.01.21-13.02.21'!$A:$J,9,FALSE))</f>
        <v xml:space="preserve"> </v>
      </c>
      <c r="I174" s="18" t="str">
        <f>IF(A174=""," ",B174*VLOOKUP($A174,'24.01.21-13.02.21'!$A:$J,10,FALSE))</f>
        <v xml:space="preserve"> </v>
      </c>
    </row>
    <row r="175" spans="1:9" ht="14.1" customHeight="1" x14ac:dyDescent="0.25">
      <c r="A175" s="78"/>
      <c r="B175" s="8"/>
      <c r="C175" s="5" t="str">
        <f>IF(A175=""," ",VLOOKUP($A175,'24.01.21-13.02.21'!$A:$J,2,FALSE))</f>
        <v xml:space="preserve"> </v>
      </c>
      <c r="D175" s="18" t="str">
        <f>IF(A175=""," ",VLOOKUP($A175,'24.01.21-13.02.21'!$A:$J,4,FALSE))</f>
        <v xml:space="preserve"> </v>
      </c>
      <c r="E175" s="17" t="str">
        <f>IF(A175=""," ",VLOOKUP($A175,'24.01.21-13.02.21'!$A:$J,6,FALSE))</f>
        <v xml:space="preserve"> </v>
      </c>
      <c r="F175" s="18" t="str">
        <f>IF(A175=""," ",B175*VLOOKUP($A175,'24.01.21-13.02.21'!$A:$J,7,FALSE))</f>
        <v xml:space="preserve"> </v>
      </c>
      <c r="G175" s="18" t="str">
        <f>IF(A175=""," ",B175*VLOOKUP($A175,'24.01.21-13.02.21'!$A:$J,8,FALSE))</f>
        <v xml:space="preserve"> </v>
      </c>
      <c r="H175" s="18" t="str">
        <f>IF(A175=""," ",B175*VLOOKUP($A175,'24.01.21-13.02.21'!$A:$J,9,FALSE))</f>
        <v xml:space="preserve"> </v>
      </c>
      <c r="I175" s="18" t="str">
        <f>IF(A175=""," ",B175*VLOOKUP($A175,'24.01.21-13.02.21'!$A:$J,10,FALSE))</f>
        <v xml:space="preserve"> </v>
      </c>
    </row>
    <row r="176" spans="1:9" ht="14.1" customHeight="1" x14ac:dyDescent="0.25">
      <c r="A176" s="78"/>
      <c r="B176" s="8"/>
      <c r="C176" s="5" t="str">
        <f>IF(A176=""," ",VLOOKUP($A176,'24.01.21-13.02.21'!$A:$J,2,FALSE))</f>
        <v xml:space="preserve"> </v>
      </c>
      <c r="D176" s="18" t="str">
        <f>IF(A176=""," ",VLOOKUP($A176,'24.01.21-13.02.21'!$A:$J,4,FALSE))</f>
        <v xml:space="preserve"> </v>
      </c>
      <c r="E176" s="17" t="str">
        <f>IF(A176=""," ",VLOOKUP($A176,'24.01.21-13.02.21'!$A:$J,6,FALSE))</f>
        <v xml:space="preserve"> </v>
      </c>
      <c r="F176" s="18" t="str">
        <f>IF(A176=""," ",B176*VLOOKUP($A176,'24.01.21-13.02.21'!$A:$J,7,FALSE))</f>
        <v xml:space="preserve"> </v>
      </c>
      <c r="G176" s="18" t="str">
        <f>IF(A176=""," ",B176*VLOOKUP($A176,'24.01.21-13.02.21'!$A:$J,8,FALSE))</f>
        <v xml:space="preserve"> </v>
      </c>
      <c r="H176" s="18" t="str">
        <f>IF(A176=""," ",B176*VLOOKUP($A176,'24.01.21-13.02.21'!$A:$J,9,FALSE))</f>
        <v xml:space="preserve"> </v>
      </c>
      <c r="I176" s="18" t="str">
        <f>IF(A176=""," ",B176*VLOOKUP($A176,'24.01.21-13.02.21'!$A:$J,10,FALSE))</f>
        <v xml:space="preserve"> </v>
      </c>
    </row>
    <row r="177" spans="1:9" ht="14.1" customHeight="1" x14ac:dyDescent="0.25">
      <c r="A177" s="78"/>
      <c r="B177" s="8"/>
      <c r="C177" s="5" t="str">
        <f>IF(A177=""," ",VLOOKUP($A177,'24.01.21-13.02.21'!$A:$J,2,FALSE))</f>
        <v xml:space="preserve"> </v>
      </c>
      <c r="D177" s="18" t="str">
        <f>IF(A177=""," ",VLOOKUP($A177,'24.01.21-13.02.21'!$A:$J,4,FALSE))</f>
        <v xml:space="preserve"> </v>
      </c>
      <c r="E177" s="17" t="str">
        <f>IF(A177=""," ",VLOOKUP($A177,'24.01.21-13.02.21'!$A:$J,6,FALSE))</f>
        <v xml:space="preserve"> </v>
      </c>
      <c r="F177" s="18" t="str">
        <f>IF(A177=""," ",B177*VLOOKUP($A177,'24.01.21-13.02.21'!$A:$J,7,FALSE))</f>
        <v xml:space="preserve"> </v>
      </c>
      <c r="G177" s="18" t="str">
        <f>IF(A177=""," ",B177*VLOOKUP($A177,'24.01.21-13.02.21'!$A:$J,8,FALSE))</f>
        <v xml:space="preserve"> </v>
      </c>
      <c r="H177" s="18" t="str">
        <f>IF(A177=""," ",B177*VLOOKUP($A177,'24.01.21-13.02.21'!$A:$J,9,FALSE))</f>
        <v xml:space="preserve"> </v>
      </c>
      <c r="I177" s="18" t="str">
        <f>IF(A177=""," ",B177*VLOOKUP($A177,'24.01.21-13.02.21'!$A:$J,10,FALSE))</f>
        <v xml:space="preserve"> </v>
      </c>
    </row>
    <row r="178" spans="1:9" ht="14.1" customHeight="1" x14ac:dyDescent="0.25">
      <c r="A178" s="78"/>
      <c r="B178" s="8"/>
      <c r="C178" s="5" t="str">
        <f>IF(A178=""," ",VLOOKUP($A178,'24.01.21-13.02.21'!$A:$J,2,FALSE))</f>
        <v xml:space="preserve"> </v>
      </c>
      <c r="D178" s="18" t="str">
        <f>IF(A178=""," ",VLOOKUP($A178,'24.01.21-13.02.21'!$A:$J,4,FALSE))</f>
        <v xml:space="preserve"> </v>
      </c>
      <c r="E178" s="17" t="str">
        <f>IF(A178=""," ",VLOOKUP($A178,'24.01.21-13.02.21'!$A:$J,6,FALSE))</f>
        <v xml:space="preserve"> </v>
      </c>
      <c r="F178" s="18" t="str">
        <f>IF(A178=""," ",B178*VLOOKUP($A178,'24.01.21-13.02.21'!$A:$J,7,FALSE))</f>
        <v xml:space="preserve"> </v>
      </c>
      <c r="G178" s="18" t="str">
        <f>IF(A178=""," ",B178*VLOOKUP($A178,'24.01.21-13.02.21'!$A:$J,8,FALSE))</f>
        <v xml:space="preserve"> </v>
      </c>
      <c r="H178" s="18" t="str">
        <f>IF(A178=""," ",B178*VLOOKUP($A178,'24.01.21-13.02.21'!$A:$J,9,FALSE))</f>
        <v xml:space="preserve"> </v>
      </c>
      <c r="I178" s="18" t="str">
        <f>IF(A178=""," ",B178*VLOOKUP($A178,'24.01.21-13.02.21'!$A:$J,10,FALSE))</f>
        <v xml:space="preserve"> </v>
      </c>
    </row>
    <row r="179" spans="1:9" ht="14.1" customHeight="1" x14ac:dyDescent="0.25">
      <c r="A179" s="78"/>
      <c r="B179" s="8"/>
      <c r="C179" s="5" t="str">
        <f>IF(A179=""," ",VLOOKUP($A179,'24.01.21-13.02.21'!$A:$J,2,FALSE))</f>
        <v xml:space="preserve"> </v>
      </c>
      <c r="D179" s="18" t="str">
        <f>IF(A179=""," ",VLOOKUP($A179,'24.01.21-13.02.21'!$A:$J,4,FALSE))</f>
        <v xml:space="preserve"> </v>
      </c>
      <c r="E179" s="17" t="str">
        <f>IF(A179=""," ",VLOOKUP($A179,'24.01.21-13.02.21'!$A:$J,6,FALSE))</f>
        <v xml:space="preserve"> </v>
      </c>
      <c r="F179" s="18" t="str">
        <f>IF(A179=""," ",B179*VLOOKUP($A179,'24.01.21-13.02.21'!$A:$J,7,FALSE))</f>
        <v xml:space="preserve"> </v>
      </c>
      <c r="G179" s="18" t="str">
        <f>IF(A179=""," ",B179*VLOOKUP($A179,'24.01.21-13.02.21'!$A:$J,8,FALSE))</f>
        <v xml:space="preserve"> </v>
      </c>
      <c r="H179" s="18" t="str">
        <f>IF(A179=""," ",B179*VLOOKUP($A179,'24.01.21-13.02.21'!$A:$J,9,FALSE))</f>
        <v xml:space="preserve"> </v>
      </c>
      <c r="I179" s="18" t="str">
        <f>IF(A179=""," ",B179*VLOOKUP($A179,'24.01.21-13.02.21'!$A:$J,10,FALSE))</f>
        <v xml:space="preserve"> </v>
      </c>
    </row>
    <row r="180" spans="1:9" ht="14.1" customHeight="1" x14ac:dyDescent="0.25">
      <c r="A180" s="78"/>
      <c r="B180" s="8"/>
      <c r="C180" s="5" t="str">
        <f>IF(A180=""," ",VLOOKUP($A180,'24.01.21-13.02.21'!$A:$J,2,FALSE))</f>
        <v xml:space="preserve"> </v>
      </c>
      <c r="D180" s="18" t="str">
        <f>IF(A180=""," ",VLOOKUP($A180,'24.01.21-13.02.21'!$A:$J,4,FALSE))</f>
        <v xml:space="preserve"> </v>
      </c>
      <c r="E180" s="17" t="str">
        <f>IF(A180=""," ",VLOOKUP($A180,'24.01.21-13.02.21'!$A:$J,6,FALSE))</f>
        <v xml:space="preserve"> </v>
      </c>
      <c r="F180" s="18" t="str">
        <f>IF(A180=""," ",B180*VLOOKUP($A180,'24.01.21-13.02.21'!$A:$J,7,FALSE))</f>
        <v xml:space="preserve"> </v>
      </c>
      <c r="G180" s="18" t="str">
        <f>IF(A180=""," ",B180*VLOOKUP($A180,'24.01.21-13.02.21'!$A:$J,8,FALSE))</f>
        <v xml:space="preserve"> </v>
      </c>
      <c r="H180" s="18" t="str">
        <f>IF(A180=""," ",B180*VLOOKUP($A180,'24.01.21-13.02.21'!$A:$J,9,FALSE))</f>
        <v xml:space="preserve"> </v>
      </c>
      <c r="I180" s="18" t="str">
        <f>IF(A180=""," ",B180*VLOOKUP($A180,'24.01.21-13.02.21'!$A:$J,10,FALSE))</f>
        <v xml:space="preserve"> </v>
      </c>
    </row>
    <row r="181" spans="1:9" ht="14.1" customHeight="1" x14ac:dyDescent="0.25">
      <c r="A181" s="78"/>
      <c r="B181" s="8"/>
      <c r="C181" s="5" t="str">
        <f>IF(A181=""," ",VLOOKUP($A181,'24.01.21-13.02.21'!$A:$J,2,FALSE))</f>
        <v xml:space="preserve"> </v>
      </c>
      <c r="D181" s="18" t="str">
        <f>IF(A181=""," ",VLOOKUP($A181,'24.01.21-13.02.21'!$A:$J,4,FALSE))</f>
        <v xml:space="preserve"> </v>
      </c>
      <c r="E181" s="17" t="str">
        <f>IF(A181=""," ",VLOOKUP($A181,'24.01.21-13.02.21'!$A:$J,6,FALSE))</f>
        <v xml:space="preserve"> </v>
      </c>
      <c r="F181" s="18" t="str">
        <f>IF(A181=""," ",B181*VLOOKUP($A181,'24.01.21-13.02.21'!$A:$J,7,FALSE))</f>
        <v xml:space="preserve"> </v>
      </c>
      <c r="G181" s="18" t="str">
        <f>IF(A181=""," ",B181*VLOOKUP($A181,'24.01.21-13.02.21'!$A:$J,8,FALSE))</f>
        <v xml:space="preserve"> </v>
      </c>
      <c r="H181" s="18" t="str">
        <f>IF(A181=""," ",B181*VLOOKUP($A181,'24.01.21-13.02.21'!$A:$J,9,FALSE))</f>
        <v xml:space="preserve"> </v>
      </c>
      <c r="I181" s="18" t="str">
        <f>IF(A181=""," ",B181*VLOOKUP($A181,'24.01.21-13.02.21'!$A:$J,10,FALSE))</f>
        <v xml:space="preserve"> </v>
      </c>
    </row>
    <row r="182" spans="1:9" ht="14.1" customHeight="1" x14ac:dyDescent="0.25">
      <c r="A182" s="78"/>
      <c r="B182" s="8"/>
      <c r="C182" s="5" t="str">
        <f>IF(A182=""," ",VLOOKUP($A182,'24.01.21-13.02.21'!$A:$J,2,FALSE))</f>
        <v xml:space="preserve"> </v>
      </c>
      <c r="D182" s="18" t="str">
        <f>IF(A182=""," ",VLOOKUP($A182,'24.01.21-13.02.21'!$A:$J,4,FALSE))</f>
        <v xml:space="preserve"> </v>
      </c>
      <c r="E182" s="17" t="str">
        <f>IF(A182=""," ",VLOOKUP($A182,'24.01.21-13.02.21'!$A:$J,6,FALSE))</f>
        <v xml:space="preserve"> </v>
      </c>
      <c r="F182" s="18" t="str">
        <f>IF(A182=""," ",B182*VLOOKUP($A182,'24.01.21-13.02.21'!$A:$J,7,FALSE))</f>
        <v xml:space="preserve"> </v>
      </c>
      <c r="G182" s="18" t="str">
        <f>IF(A182=""," ",B182*VLOOKUP($A182,'24.01.21-13.02.21'!$A:$J,8,FALSE))</f>
        <v xml:space="preserve"> </v>
      </c>
      <c r="H182" s="18" t="str">
        <f>IF(A182=""," ",B182*VLOOKUP($A182,'24.01.21-13.02.21'!$A:$J,9,FALSE))</f>
        <v xml:space="preserve"> </v>
      </c>
      <c r="I182" s="18" t="str">
        <f>IF(A182=""," ",B182*VLOOKUP($A182,'24.01.21-13.02.21'!$A:$J,10,FALSE))</f>
        <v xml:space="preserve"> </v>
      </c>
    </row>
    <row r="183" spans="1:9" ht="14.1" customHeight="1" x14ac:dyDescent="0.25">
      <c r="A183" s="78"/>
      <c r="B183" s="8"/>
      <c r="C183" s="5" t="str">
        <f>IF(A183=""," ",VLOOKUP($A183,'24.01.21-13.02.21'!$A:$J,2,FALSE))</f>
        <v xml:space="preserve"> </v>
      </c>
      <c r="D183" s="18" t="str">
        <f>IF(A183=""," ",VLOOKUP($A183,'24.01.21-13.02.21'!$A:$J,4,FALSE))</f>
        <v xml:space="preserve"> </v>
      </c>
      <c r="E183" s="17" t="str">
        <f>IF(A183=""," ",VLOOKUP($A183,'24.01.21-13.02.21'!$A:$J,6,FALSE))</f>
        <v xml:space="preserve"> </v>
      </c>
      <c r="F183" s="18" t="str">
        <f>IF(A183=""," ",B183*VLOOKUP($A183,'24.01.21-13.02.21'!$A:$J,7,FALSE))</f>
        <v xml:space="preserve"> </v>
      </c>
      <c r="G183" s="18" t="str">
        <f>IF(A183=""," ",B183*VLOOKUP($A183,'24.01.21-13.02.21'!$A:$J,8,FALSE))</f>
        <v xml:space="preserve"> </v>
      </c>
      <c r="H183" s="18" t="str">
        <f>IF(A183=""," ",B183*VLOOKUP($A183,'24.01.21-13.02.21'!$A:$J,9,FALSE))</f>
        <v xml:space="preserve"> </v>
      </c>
      <c r="I183" s="18" t="str">
        <f>IF(A183=""," ",B183*VLOOKUP($A183,'24.01.21-13.02.21'!$A:$J,10,FALSE))</f>
        <v xml:space="preserve"> </v>
      </c>
    </row>
    <row r="184" spans="1:9" ht="14.1" customHeight="1" x14ac:dyDescent="0.25">
      <c r="A184" s="78"/>
      <c r="B184" s="8"/>
      <c r="C184" s="5" t="str">
        <f>IF(A184=""," ",VLOOKUP($A184,'24.01.21-13.02.21'!$A:$J,2,FALSE))</f>
        <v xml:space="preserve"> </v>
      </c>
      <c r="D184" s="18" t="str">
        <f>IF(A184=""," ",VLOOKUP($A184,'24.01.21-13.02.21'!$A:$J,4,FALSE))</f>
        <v xml:space="preserve"> </v>
      </c>
      <c r="E184" s="17" t="str">
        <f>IF(A184=""," ",VLOOKUP($A184,'24.01.21-13.02.21'!$A:$J,6,FALSE))</f>
        <v xml:space="preserve"> </v>
      </c>
      <c r="F184" s="18" t="str">
        <f>IF(A184=""," ",B184*VLOOKUP($A184,'24.01.21-13.02.21'!$A:$J,7,FALSE))</f>
        <v xml:space="preserve"> </v>
      </c>
      <c r="G184" s="18" t="str">
        <f>IF(A184=""," ",B184*VLOOKUP($A184,'24.01.21-13.02.21'!$A:$J,8,FALSE))</f>
        <v xml:space="preserve"> </v>
      </c>
      <c r="H184" s="18" t="str">
        <f>IF(A184=""," ",B184*VLOOKUP($A184,'24.01.21-13.02.21'!$A:$J,9,FALSE))</f>
        <v xml:space="preserve"> </v>
      </c>
      <c r="I184" s="18" t="str">
        <f>IF(A184=""," ",B184*VLOOKUP($A184,'24.01.21-13.02.21'!$A:$J,10,FALSE))</f>
        <v xml:space="preserve"> </v>
      </c>
    </row>
    <row r="185" spans="1:9" ht="14.1" customHeight="1" x14ac:dyDescent="0.25">
      <c r="A185" s="78"/>
      <c r="B185" s="8"/>
      <c r="C185" s="5" t="str">
        <f>IF(A185=""," ",VLOOKUP($A185,'24.01.21-13.02.21'!$A:$J,2,FALSE))</f>
        <v xml:space="preserve"> </v>
      </c>
      <c r="D185" s="18" t="str">
        <f>IF(A185=""," ",VLOOKUP($A185,'24.01.21-13.02.21'!$A:$J,4,FALSE))</f>
        <v xml:space="preserve"> </v>
      </c>
      <c r="E185" s="17" t="str">
        <f>IF(A185=""," ",VLOOKUP($A185,'24.01.21-13.02.21'!$A:$J,6,FALSE))</f>
        <v xml:space="preserve"> </v>
      </c>
      <c r="F185" s="18" t="str">
        <f>IF(A185=""," ",B185*VLOOKUP($A185,'24.01.21-13.02.21'!$A:$J,7,FALSE))</f>
        <v xml:space="preserve"> </v>
      </c>
      <c r="G185" s="18" t="str">
        <f>IF(A185=""," ",B185*VLOOKUP($A185,'24.01.21-13.02.21'!$A:$J,8,FALSE))</f>
        <v xml:space="preserve"> </v>
      </c>
      <c r="H185" s="18" t="str">
        <f>IF(A185=""," ",B185*VLOOKUP($A185,'24.01.21-13.02.21'!$A:$J,9,FALSE))</f>
        <v xml:space="preserve"> </v>
      </c>
      <c r="I185" s="18" t="str">
        <f>IF(A185=""," ",B185*VLOOKUP($A185,'24.01.21-13.02.21'!$A:$J,10,FALSE))</f>
        <v xml:space="preserve"> </v>
      </c>
    </row>
    <row r="186" spans="1:9" ht="14.1" customHeight="1" x14ac:dyDescent="0.25">
      <c r="A186" s="78"/>
      <c r="B186" s="8"/>
      <c r="C186" s="5" t="str">
        <f>IF(A186=""," ",VLOOKUP($A186,'24.01.21-13.02.21'!$A:$J,2,FALSE))</f>
        <v xml:space="preserve"> </v>
      </c>
      <c r="D186" s="18" t="str">
        <f>IF(A186=""," ",VLOOKUP($A186,'24.01.21-13.02.21'!$A:$J,4,FALSE))</f>
        <v xml:space="preserve"> </v>
      </c>
      <c r="E186" s="17" t="str">
        <f>IF(A186=""," ",VLOOKUP($A186,'24.01.21-13.02.21'!$A:$J,6,FALSE))</f>
        <v xml:space="preserve"> </v>
      </c>
      <c r="F186" s="18" t="str">
        <f>IF(A186=""," ",B186*VLOOKUP($A186,'24.01.21-13.02.21'!$A:$J,7,FALSE))</f>
        <v xml:space="preserve"> </v>
      </c>
      <c r="G186" s="18" t="str">
        <f>IF(A186=""," ",B186*VLOOKUP($A186,'24.01.21-13.02.21'!$A:$J,8,FALSE))</f>
        <v xml:space="preserve"> </v>
      </c>
      <c r="H186" s="18" t="str">
        <f>IF(A186=""," ",B186*VLOOKUP($A186,'24.01.21-13.02.21'!$A:$J,9,FALSE))</f>
        <v xml:space="preserve"> </v>
      </c>
      <c r="I186" s="18" t="str">
        <f>IF(A186=""," ",B186*VLOOKUP($A186,'24.01.21-13.02.21'!$A:$J,10,FALSE))</f>
        <v xml:space="preserve"> </v>
      </c>
    </row>
    <row r="187" spans="1:9" ht="14.1" customHeight="1" x14ac:dyDescent="0.25">
      <c r="A187" s="78"/>
      <c r="B187" s="8"/>
      <c r="C187" s="5" t="str">
        <f>IF(A187=""," ",VLOOKUP($A187,'24.01.21-13.02.21'!$A:$J,2,FALSE))</f>
        <v xml:space="preserve"> </v>
      </c>
      <c r="D187" s="18" t="str">
        <f>IF(A187=""," ",VLOOKUP($A187,'24.01.21-13.02.21'!$A:$J,4,FALSE))</f>
        <v xml:space="preserve"> </v>
      </c>
      <c r="E187" s="17" t="str">
        <f>IF(A187=""," ",VLOOKUP($A187,'24.01.21-13.02.21'!$A:$J,6,FALSE))</f>
        <v xml:space="preserve"> </v>
      </c>
      <c r="F187" s="18" t="str">
        <f>IF(A187=""," ",B187*VLOOKUP($A187,'24.01.21-13.02.21'!$A:$J,7,FALSE))</f>
        <v xml:space="preserve"> </v>
      </c>
      <c r="G187" s="18" t="str">
        <f>IF(A187=""," ",B187*VLOOKUP($A187,'24.01.21-13.02.21'!$A:$J,8,FALSE))</f>
        <v xml:space="preserve"> </v>
      </c>
      <c r="H187" s="18" t="str">
        <f>IF(A187=""," ",B187*VLOOKUP($A187,'24.01.21-13.02.21'!$A:$J,9,FALSE))</f>
        <v xml:space="preserve"> </v>
      </c>
      <c r="I187" s="18" t="str">
        <f>IF(A187=""," ",B187*VLOOKUP($A187,'24.01.21-13.02.21'!$A:$J,10,FALSE))</f>
        <v xml:space="preserve"> </v>
      </c>
    </row>
    <row r="188" spans="1:9" ht="14.1" customHeight="1" x14ac:dyDescent="0.25">
      <c r="A188" s="78"/>
      <c r="B188" s="8"/>
      <c r="C188" s="5" t="str">
        <f>IF(A188=""," ",VLOOKUP($A188,'24.01.21-13.02.21'!$A:$J,2,FALSE))</f>
        <v xml:space="preserve"> </v>
      </c>
      <c r="D188" s="18" t="str">
        <f>IF(A188=""," ",VLOOKUP($A188,'24.01.21-13.02.21'!$A:$J,4,FALSE))</f>
        <v xml:space="preserve"> </v>
      </c>
      <c r="E188" s="17" t="str">
        <f>IF(A188=""," ",VLOOKUP($A188,'24.01.21-13.02.21'!$A:$J,6,FALSE))</f>
        <v xml:space="preserve"> </v>
      </c>
      <c r="F188" s="18" t="str">
        <f>IF(A188=""," ",B188*VLOOKUP($A188,'24.01.21-13.02.21'!$A:$J,7,FALSE))</f>
        <v xml:space="preserve"> </v>
      </c>
      <c r="G188" s="18" t="str">
        <f>IF(A188=""," ",B188*VLOOKUP($A188,'24.01.21-13.02.21'!$A:$J,8,FALSE))</f>
        <v xml:space="preserve"> </v>
      </c>
      <c r="H188" s="18" t="str">
        <f>IF(A188=""," ",B188*VLOOKUP($A188,'24.01.21-13.02.21'!$A:$J,9,FALSE))</f>
        <v xml:space="preserve"> </v>
      </c>
      <c r="I188" s="18" t="str">
        <f>IF(A188=""," ",B188*VLOOKUP($A188,'24.01.21-13.02.21'!$A:$J,10,FALSE))</f>
        <v xml:space="preserve"> </v>
      </c>
    </row>
    <row r="189" spans="1:9" ht="14.1" customHeight="1" x14ac:dyDescent="0.25">
      <c r="A189" s="78"/>
      <c r="B189" s="8"/>
      <c r="C189" s="5" t="str">
        <f>IF(A189=""," ",VLOOKUP($A189,'24.01.21-13.02.21'!$A:$J,2,FALSE))</f>
        <v xml:space="preserve"> </v>
      </c>
      <c r="D189" s="18" t="str">
        <f>IF(A189=""," ",VLOOKUP($A189,'24.01.21-13.02.21'!$A:$J,4,FALSE))</f>
        <v xml:space="preserve"> </v>
      </c>
      <c r="E189" s="17" t="str">
        <f>IF(A189=""," ",VLOOKUP($A189,'24.01.21-13.02.21'!$A:$J,6,FALSE))</f>
        <v xml:space="preserve"> </v>
      </c>
      <c r="F189" s="18" t="str">
        <f>IF(A189=""," ",B189*VLOOKUP($A189,'24.01.21-13.02.21'!$A:$J,7,FALSE))</f>
        <v xml:space="preserve"> </v>
      </c>
      <c r="G189" s="18" t="str">
        <f>IF(A189=""," ",B189*VLOOKUP($A189,'24.01.21-13.02.21'!$A:$J,8,FALSE))</f>
        <v xml:space="preserve"> </v>
      </c>
      <c r="H189" s="18" t="str">
        <f>IF(A189=""," ",B189*VLOOKUP($A189,'24.01.21-13.02.21'!$A:$J,9,FALSE))</f>
        <v xml:space="preserve"> </v>
      </c>
      <c r="I189" s="18" t="str">
        <f>IF(A189=""," ",B189*VLOOKUP($A189,'24.01.21-13.02.21'!$A:$J,10,FALSE))</f>
        <v xml:space="preserve"> </v>
      </c>
    </row>
    <row r="190" spans="1:9" ht="14.1" customHeight="1" x14ac:dyDescent="0.25">
      <c r="A190" s="78"/>
      <c r="B190" s="8"/>
      <c r="C190" s="5" t="str">
        <f>IF(A190=""," ",VLOOKUP($A190,'24.01.21-13.02.21'!$A:$J,2,FALSE))</f>
        <v xml:space="preserve"> </v>
      </c>
      <c r="D190" s="18" t="str">
        <f>IF(A190=""," ",VLOOKUP($A190,'24.01.21-13.02.21'!$A:$J,4,FALSE))</f>
        <v xml:space="preserve"> </v>
      </c>
      <c r="E190" s="17" t="str">
        <f>IF(A190=""," ",VLOOKUP($A190,'24.01.21-13.02.21'!$A:$J,6,FALSE))</f>
        <v xml:space="preserve"> </v>
      </c>
      <c r="F190" s="18" t="str">
        <f>IF(A190=""," ",B190*VLOOKUP($A190,'24.01.21-13.02.21'!$A:$J,7,FALSE))</f>
        <v xml:space="preserve"> </v>
      </c>
      <c r="G190" s="18" t="str">
        <f>IF(A190=""," ",B190*VLOOKUP($A190,'24.01.21-13.02.21'!$A:$J,8,FALSE))</f>
        <v xml:space="preserve"> </v>
      </c>
      <c r="H190" s="18" t="str">
        <f>IF(A190=""," ",B190*VLOOKUP($A190,'24.01.21-13.02.21'!$A:$J,9,FALSE))</f>
        <v xml:space="preserve"> </v>
      </c>
      <c r="I190" s="18" t="str">
        <f>IF(A190=""," ",B190*VLOOKUP($A190,'24.01.21-13.02.21'!$A:$J,10,FALSE))</f>
        <v xml:space="preserve"> </v>
      </c>
    </row>
    <row r="191" spans="1:9" ht="14.1" customHeight="1" x14ac:dyDescent="0.25">
      <c r="A191" s="78"/>
      <c r="B191" s="8"/>
      <c r="C191" s="5" t="str">
        <f>IF(A191=""," ",VLOOKUP($A191,'24.01.21-13.02.21'!$A:$J,2,FALSE))</f>
        <v xml:space="preserve"> </v>
      </c>
      <c r="D191" s="18" t="str">
        <f>IF(A191=""," ",VLOOKUP($A191,'24.01.21-13.02.21'!$A:$J,4,FALSE))</f>
        <v xml:space="preserve"> </v>
      </c>
      <c r="E191" s="17" t="str">
        <f>IF(A191=""," ",VLOOKUP($A191,'24.01.21-13.02.21'!$A:$J,6,FALSE))</f>
        <v xml:space="preserve"> </v>
      </c>
      <c r="F191" s="18" t="str">
        <f>IF(A191=""," ",B191*VLOOKUP($A191,'24.01.21-13.02.21'!$A:$J,7,FALSE))</f>
        <v xml:space="preserve"> </v>
      </c>
      <c r="G191" s="18" t="str">
        <f>IF(A191=""," ",B191*VLOOKUP($A191,'24.01.21-13.02.21'!$A:$J,8,FALSE))</f>
        <v xml:space="preserve"> </v>
      </c>
      <c r="H191" s="18" t="str">
        <f>IF(A191=""," ",B191*VLOOKUP($A191,'24.01.21-13.02.21'!$A:$J,9,FALSE))</f>
        <v xml:space="preserve"> </v>
      </c>
      <c r="I191" s="18" t="str">
        <f>IF(A191=""," ",B191*VLOOKUP($A191,'24.01.21-13.02.21'!$A:$J,10,FALSE))</f>
        <v xml:space="preserve"> </v>
      </c>
    </row>
    <row r="192" spans="1:9" ht="14.1" customHeight="1" x14ac:dyDescent="0.25">
      <c r="A192" s="78"/>
      <c r="B192" s="8"/>
      <c r="C192" s="5" t="str">
        <f>IF(A192=""," ",VLOOKUP($A192,'24.01.21-13.02.21'!$A:$J,2,FALSE))</f>
        <v xml:space="preserve"> </v>
      </c>
      <c r="D192" s="18" t="str">
        <f>IF(A192=""," ",VLOOKUP($A192,'24.01.21-13.02.21'!$A:$J,4,FALSE))</f>
        <v xml:space="preserve"> </v>
      </c>
      <c r="E192" s="17" t="str">
        <f>IF(A192=""," ",VLOOKUP($A192,'24.01.21-13.02.21'!$A:$J,6,FALSE))</f>
        <v xml:space="preserve"> </v>
      </c>
      <c r="F192" s="18" t="str">
        <f>IF(A192=""," ",B192*VLOOKUP($A192,'24.01.21-13.02.21'!$A:$J,7,FALSE))</f>
        <v xml:space="preserve"> </v>
      </c>
      <c r="G192" s="18" t="str">
        <f>IF(A192=""," ",B192*VLOOKUP($A192,'24.01.21-13.02.21'!$A:$J,8,FALSE))</f>
        <v xml:space="preserve"> </v>
      </c>
      <c r="H192" s="18" t="str">
        <f>IF(A192=""," ",B192*VLOOKUP($A192,'24.01.21-13.02.21'!$A:$J,9,FALSE))</f>
        <v xml:space="preserve"> </v>
      </c>
      <c r="I192" s="18" t="str">
        <f>IF(A192=""," ",B192*VLOOKUP($A192,'24.01.21-13.02.21'!$A:$J,10,FALSE))</f>
        <v xml:space="preserve"> </v>
      </c>
    </row>
    <row r="193" spans="1:9" ht="14.1" customHeight="1" x14ac:dyDescent="0.25">
      <c r="A193" s="78"/>
      <c r="B193" s="8"/>
      <c r="C193" s="5" t="str">
        <f>IF(A193=""," ",VLOOKUP($A193,'24.01.21-13.02.21'!$A:$J,2,FALSE))</f>
        <v xml:space="preserve"> </v>
      </c>
      <c r="D193" s="18" t="str">
        <f>IF(A193=""," ",VLOOKUP($A193,'24.01.21-13.02.21'!$A:$J,4,FALSE))</f>
        <v xml:space="preserve"> </v>
      </c>
      <c r="E193" s="17" t="str">
        <f>IF(A193=""," ",VLOOKUP($A193,'24.01.21-13.02.21'!$A:$J,6,FALSE))</f>
        <v xml:space="preserve"> </v>
      </c>
      <c r="F193" s="18" t="str">
        <f>IF(A193=""," ",B193*VLOOKUP($A193,'24.01.21-13.02.21'!$A:$J,7,FALSE))</f>
        <v xml:space="preserve"> </v>
      </c>
      <c r="G193" s="18" t="str">
        <f>IF(A193=""," ",B193*VLOOKUP($A193,'24.01.21-13.02.21'!$A:$J,8,FALSE))</f>
        <v xml:space="preserve"> </v>
      </c>
      <c r="H193" s="18" t="str">
        <f>IF(A193=""," ",B193*VLOOKUP($A193,'24.01.21-13.02.21'!$A:$J,9,FALSE))</f>
        <v xml:space="preserve"> </v>
      </c>
      <c r="I193" s="18" t="str">
        <f>IF(A193=""," ",B193*VLOOKUP($A193,'24.01.21-13.02.21'!$A:$J,10,FALSE))</f>
        <v xml:space="preserve"> </v>
      </c>
    </row>
    <row r="194" spans="1:9" ht="14.1" customHeight="1" x14ac:dyDescent="0.25">
      <c r="A194" s="78"/>
      <c r="B194" s="8"/>
      <c r="C194" s="5" t="str">
        <f>IF(A194=""," ",VLOOKUP($A194,'24.01.21-13.02.21'!$A:$J,2,FALSE))</f>
        <v xml:space="preserve"> </v>
      </c>
      <c r="D194" s="18" t="str">
        <f>IF(A194=""," ",VLOOKUP($A194,'24.01.21-13.02.21'!$A:$J,4,FALSE))</f>
        <v xml:space="preserve"> </v>
      </c>
      <c r="E194" s="17" t="str">
        <f>IF(A194=""," ",VLOOKUP($A194,'24.01.21-13.02.21'!$A:$J,6,FALSE))</f>
        <v xml:space="preserve"> </v>
      </c>
      <c r="F194" s="18" t="str">
        <f>IF(A194=""," ",B194*VLOOKUP($A194,'24.01.21-13.02.21'!$A:$J,7,FALSE))</f>
        <v xml:space="preserve"> </v>
      </c>
      <c r="G194" s="18" t="str">
        <f>IF(A194=""," ",B194*VLOOKUP($A194,'24.01.21-13.02.21'!$A:$J,8,FALSE))</f>
        <v xml:space="preserve"> </v>
      </c>
      <c r="H194" s="18" t="str">
        <f>IF(A194=""," ",B194*VLOOKUP($A194,'24.01.21-13.02.21'!$A:$J,9,FALSE))</f>
        <v xml:space="preserve"> </v>
      </c>
      <c r="I194" s="18" t="str">
        <f>IF(A194=""," ",B194*VLOOKUP($A194,'24.01.21-13.02.21'!$A:$J,10,FALSE))</f>
        <v xml:space="preserve"> </v>
      </c>
    </row>
    <row r="195" spans="1:9" ht="14.1" customHeight="1" x14ac:dyDescent="0.25">
      <c r="A195" s="78"/>
      <c r="B195" s="8"/>
      <c r="C195" s="5" t="str">
        <f>IF(A195=""," ",VLOOKUP($A195,'24.01.21-13.02.21'!$A:$J,2,FALSE))</f>
        <v xml:space="preserve"> </v>
      </c>
      <c r="D195" s="18" t="str">
        <f>IF(A195=""," ",VLOOKUP($A195,'24.01.21-13.02.21'!$A:$J,4,FALSE))</f>
        <v xml:space="preserve"> </v>
      </c>
      <c r="E195" s="17" t="str">
        <f>IF(A195=""," ",VLOOKUP($A195,'24.01.21-13.02.21'!$A:$J,6,FALSE))</f>
        <v xml:space="preserve"> </v>
      </c>
      <c r="F195" s="18" t="str">
        <f>IF(A195=""," ",B195*VLOOKUP($A195,'24.01.21-13.02.21'!$A:$J,7,FALSE))</f>
        <v xml:space="preserve"> </v>
      </c>
      <c r="G195" s="18" t="str">
        <f>IF(A195=""," ",B195*VLOOKUP($A195,'24.01.21-13.02.21'!$A:$J,8,FALSE))</f>
        <v xml:space="preserve"> </v>
      </c>
      <c r="H195" s="18" t="str">
        <f>IF(A195=""," ",B195*VLOOKUP($A195,'24.01.21-13.02.21'!$A:$J,9,FALSE))</f>
        <v xml:space="preserve"> </v>
      </c>
      <c r="I195" s="18" t="str">
        <f>IF(A195=""," ",B195*VLOOKUP($A195,'24.01.21-13.02.21'!$A:$J,10,FALSE))</f>
        <v xml:space="preserve"> </v>
      </c>
    </row>
    <row r="196" spans="1:9" ht="14.1" customHeight="1" x14ac:dyDescent="0.25">
      <c r="A196" s="78"/>
      <c r="B196" s="8"/>
      <c r="C196" s="5" t="str">
        <f>IF(A196=""," ",VLOOKUP($A196,'24.01.21-13.02.21'!$A:$J,2,FALSE))</f>
        <v xml:space="preserve"> </v>
      </c>
      <c r="D196" s="18" t="str">
        <f>IF(A196=""," ",VLOOKUP($A196,'24.01.21-13.02.21'!$A:$J,4,FALSE))</f>
        <v xml:space="preserve"> </v>
      </c>
      <c r="E196" s="17" t="str">
        <f>IF(A196=""," ",VLOOKUP($A196,'24.01.21-13.02.21'!$A:$J,6,FALSE))</f>
        <v xml:space="preserve"> </v>
      </c>
      <c r="F196" s="18" t="str">
        <f>IF(A196=""," ",B196*VLOOKUP($A196,'24.01.21-13.02.21'!$A:$J,7,FALSE))</f>
        <v xml:space="preserve"> </v>
      </c>
      <c r="G196" s="18" t="str">
        <f>IF(A196=""," ",B196*VLOOKUP($A196,'24.01.21-13.02.21'!$A:$J,8,FALSE))</f>
        <v xml:space="preserve"> </v>
      </c>
      <c r="H196" s="18" t="str">
        <f>IF(A196=""," ",B196*VLOOKUP($A196,'24.01.21-13.02.21'!$A:$J,9,FALSE))</f>
        <v xml:space="preserve"> </v>
      </c>
      <c r="I196" s="18" t="str">
        <f>IF(A196=""," ",B196*VLOOKUP($A196,'24.01.21-13.02.21'!$A:$J,10,FALSE))</f>
        <v xml:space="preserve"> </v>
      </c>
    </row>
    <row r="197" spans="1:9" ht="14.1" customHeight="1" x14ac:dyDescent="0.25">
      <c r="A197" s="78"/>
      <c r="B197" s="8"/>
      <c r="C197" s="5" t="str">
        <f>IF(A197=""," ",VLOOKUP($A197,'24.01.21-13.02.21'!$A:$J,2,FALSE))</f>
        <v xml:space="preserve"> </v>
      </c>
      <c r="D197" s="18" t="str">
        <f>IF(A197=""," ",VLOOKUP($A197,'24.01.21-13.02.21'!$A:$J,4,FALSE))</f>
        <v xml:space="preserve"> </v>
      </c>
      <c r="E197" s="17" t="str">
        <f>IF(A197=""," ",VLOOKUP($A197,'24.01.21-13.02.21'!$A:$J,6,FALSE))</f>
        <v xml:space="preserve"> </v>
      </c>
      <c r="F197" s="18" t="str">
        <f>IF(A197=""," ",B197*VLOOKUP($A197,'24.01.21-13.02.21'!$A:$J,7,FALSE))</f>
        <v xml:space="preserve"> </v>
      </c>
      <c r="G197" s="18" t="str">
        <f>IF(A197=""," ",B197*VLOOKUP($A197,'24.01.21-13.02.21'!$A:$J,8,FALSE))</f>
        <v xml:space="preserve"> </v>
      </c>
      <c r="H197" s="18" t="str">
        <f>IF(A197=""," ",B197*VLOOKUP($A197,'24.01.21-13.02.21'!$A:$J,9,FALSE))</f>
        <v xml:space="preserve"> </v>
      </c>
      <c r="I197" s="18" t="str">
        <f>IF(A197=""," ",B197*VLOOKUP($A197,'24.01.21-13.02.21'!$A:$J,10,FALSE))</f>
        <v xml:space="preserve"> </v>
      </c>
    </row>
    <row r="198" spans="1:9" ht="14.1" customHeight="1" x14ac:dyDescent="0.25">
      <c r="A198" s="78"/>
      <c r="B198" s="8"/>
      <c r="C198" s="5" t="str">
        <f>IF(A198=""," ",VLOOKUP($A198,'24.01.21-13.02.21'!$A:$J,2,FALSE))</f>
        <v xml:space="preserve"> </v>
      </c>
      <c r="D198" s="18" t="str">
        <f>IF(A198=""," ",VLOOKUP($A198,'24.01.21-13.02.21'!$A:$J,4,FALSE))</f>
        <v xml:space="preserve"> </v>
      </c>
      <c r="E198" s="17" t="str">
        <f>IF(A198=""," ",VLOOKUP($A198,'24.01.21-13.02.21'!$A:$J,6,FALSE))</f>
        <v xml:space="preserve"> </v>
      </c>
      <c r="F198" s="18" t="str">
        <f>IF(A198=""," ",B198*VLOOKUP($A198,'24.01.21-13.02.21'!$A:$J,7,FALSE))</f>
        <v xml:space="preserve"> </v>
      </c>
      <c r="G198" s="18" t="str">
        <f>IF(A198=""," ",B198*VLOOKUP($A198,'24.01.21-13.02.21'!$A:$J,8,FALSE))</f>
        <v xml:space="preserve"> </v>
      </c>
      <c r="H198" s="18" t="str">
        <f>IF(A198=""," ",B198*VLOOKUP($A198,'24.01.21-13.02.21'!$A:$J,9,FALSE))</f>
        <v xml:space="preserve"> </v>
      </c>
      <c r="I198" s="18" t="str">
        <f>IF(A198=""," ",B198*VLOOKUP($A198,'24.01.21-13.02.21'!$A:$J,10,FALSE))</f>
        <v xml:space="preserve"> </v>
      </c>
    </row>
    <row r="199" spans="1:9" ht="14.1" customHeight="1" x14ac:dyDescent="0.25">
      <c r="A199" s="78"/>
      <c r="B199" s="8"/>
      <c r="C199" s="5" t="str">
        <f>IF(A199=""," ",VLOOKUP($A199,'24.01.21-13.02.21'!$A:$J,2,FALSE))</f>
        <v xml:space="preserve"> </v>
      </c>
      <c r="D199" s="18" t="str">
        <f>IF(A199=""," ",VLOOKUP($A199,'24.01.21-13.02.21'!$A:$J,4,FALSE))</f>
        <v xml:space="preserve"> </v>
      </c>
      <c r="E199" s="17" t="str">
        <f>IF(A199=""," ",VLOOKUP($A199,'24.01.21-13.02.21'!$A:$J,6,FALSE))</f>
        <v xml:space="preserve"> </v>
      </c>
      <c r="F199" s="18" t="str">
        <f>IF(A199=""," ",B199*VLOOKUP($A199,'24.01.21-13.02.21'!$A:$J,7,FALSE))</f>
        <v xml:space="preserve"> </v>
      </c>
      <c r="G199" s="18" t="str">
        <f>IF(A199=""," ",B199*VLOOKUP($A199,'24.01.21-13.02.21'!$A:$J,8,FALSE))</f>
        <v xml:space="preserve"> </v>
      </c>
      <c r="H199" s="18" t="str">
        <f>IF(A199=""," ",B199*VLOOKUP($A199,'24.01.21-13.02.21'!$A:$J,9,FALSE))</f>
        <v xml:space="preserve"> </v>
      </c>
      <c r="I199" s="18" t="str">
        <f>IF(A199=""," ",B199*VLOOKUP($A199,'24.01.21-13.02.21'!$A:$J,10,FALSE))</f>
        <v xml:space="preserve"> </v>
      </c>
    </row>
    <row r="200" spans="1:9" ht="14.1" customHeight="1" x14ac:dyDescent="0.25">
      <c r="A200" s="78"/>
      <c r="B200" s="8"/>
      <c r="C200" s="5" t="str">
        <f>IF(A200=""," ",VLOOKUP($A200,'24.01.21-13.02.21'!$A:$J,2,FALSE))</f>
        <v xml:space="preserve"> </v>
      </c>
      <c r="D200" s="18" t="str">
        <f>IF(A200=""," ",VLOOKUP($A200,'24.01.21-13.02.21'!$A:$J,4,FALSE))</f>
        <v xml:space="preserve"> </v>
      </c>
      <c r="E200" s="17" t="str">
        <f>IF(A200=""," ",VLOOKUP($A200,'24.01.21-13.02.21'!$A:$J,6,FALSE))</f>
        <v xml:space="preserve"> </v>
      </c>
      <c r="F200" s="18" t="str">
        <f>IF(A200=""," ",B200*VLOOKUP($A200,'24.01.21-13.02.21'!$A:$J,7,FALSE))</f>
        <v xml:space="preserve"> </v>
      </c>
      <c r="G200" s="18" t="str">
        <f>IF(A200=""," ",B200*VLOOKUP($A200,'24.01.21-13.02.21'!$A:$J,8,FALSE))</f>
        <v xml:space="preserve"> </v>
      </c>
      <c r="H200" s="18" t="str">
        <f>IF(A200=""," ",B200*VLOOKUP($A200,'24.01.21-13.02.21'!$A:$J,9,FALSE))</f>
        <v xml:space="preserve"> </v>
      </c>
      <c r="I200" s="18" t="str">
        <f>IF(A200=""," ",B200*VLOOKUP($A200,'24.01.21-13.02.21'!$A:$J,10,FALSE))</f>
        <v xml:space="preserve"> </v>
      </c>
    </row>
    <row r="201" spans="1:9" ht="14.1" customHeight="1" x14ac:dyDescent="0.25">
      <c r="A201" s="78"/>
      <c r="B201" s="8"/>
      <c r="C201" s="5" t="str">
        <f>IF(A201=""," ",VLOOKUP($A201,'24.01.21-13.02.21'!$A:$J,2,FALSE))</f>
        <v xml:space="preserve"> </v>
      </c>
      <c r="D201" s="18" t="str">
        <f>IF(A201=""," ",VLOOKUP($A201,'24.01.21-13.02.21'!$A:$J,4,FALSE))</f>
        <v xml:space="preserve"> </v>
      </c>
      <c r="E201" s="17" t="str">
        <f>IF(A201=""," ",VLOOKUP($A201,'24.01.21-13.02.21'!$A:$J,6,FALSE))</f>
        <v xml:space="preserve"> </v>
      </c>
      <c r="F201" s="18" t="str">
        <f>IF(A201=""," ",B201*VLOOKUP($A201,'24.01.21-13.02.21'!$A:$J,7,FALSE))</f>
        <v xml:space="preserve"> </v>
      </c>
      <c r="G201" s="18" t="str">
        <f>IF(A201=""," ",B201*VLOOKUP($A201,'24.01.21-13.02.21'!$A:$J,8,FALSE))</f>
        <v xml:space="preserve"> </v>
      </c>
      <c r="H201" s="18" t="str">
        <f>IF(A201=""," ",B201*VLOOKUP($A201,'24.01.21-13.02.21'!$A:$J,9,FALSE))</f>
        <v xml:space="preserve"> </v>
      </c>
      <c r="I201" s="18" t="str">
        <f>IF(A201=""," ",B201*VLOOKUP($A201,'24.01.21-13.02.21'!$A:$J,10,FALSE))</f>
        <v xml:space="preserve"> </v>
      </c>
    </row>
    <row r="202" spans="1:9" ht="14.1" customHeight="1" x14ac:dyDescent="0.25">
      <c r="A202" s="78"/>
      <c r="B202" s="8"/>
      <c r="C202" s="5" t="str">
        <f>IF(A202=""," ",VLOOKUP($A202,'24.01.21-13.02.21'!$A:$J,2,FALSE))</f>
        <v xml:space="preserve"> </v>
      </c>
      <c r="D202" s="18" t="str">
        <f>IF(A202=""," ",VLOOKUP($A202,'24.01.21-13.02.21'!$A:$J,4,FALSE))</f>
        <v xml:space="preserve"> </v>
      </c>
      <c r="E202" s="17" t="str">
        <f>IF(A202=""," ",VLOOKUP($A202,'24.01.21-13.02.21'!$A:$J,6,FALSE))</f>
        <v xml:space="preserve"> </v>
      </c>
      <c r="F202" s="18" t="str">
        <f>IF(A202=""," ",B202*VLOOKUP($A202,'24.01.21-13.02.21'!$A:$J,7,FALSE))</f>
        <v xml:space="preserve"> </v>
      </c>
      <c r="G202" s="18" t="str">
        <f>IF(A202=""," ",B202*VLOOKUP($A202,'24.01.21-13.02.21'!$A:$J,8,FALSE))</f>
        <v xml:space="preserve"> </v>
      </c>
      <c r="H202" s="18" t="str">
        <f>IF(A202=""," ",B202*VLOOKUP($A202,'24.01.21-13.02.21'!$A:$J,9,FALSE))</f>
        <v xml:space="preserve"> </v>
      </c>
      <c r="I202" s="18" t="str">
        <f>IF(A202=""," ",B202*VLOOKUP($A202,'24.01.21-13.02.21'!$A:$J,10,FALSE))</f>
        <v xml:space="preserve"> </v>
      </c>
    </row>
    <row r="203" spans="1:9" ht="14.1" customHeight="1" x14ac:dyDescent="0.25">
      <c r="A203" s="78"/>
      <c r="B203" s="8"/>
      <c r="C203" s="5" t="str">
        <f>IF(A203=""," ",VLOOKUP($A203,'24.01.21-13.02.21'!$A:$J,2,FALSE))</f>
        <v xml:space="preserve"> </v>
      </c>
      <c r="D203" s="18" t="str">
        <f>IF(A203=""," ",VLOOKUP($A203,'24.01.21-13.02.21'!$A:$J,4,FALSE))</f>
        <v xml:space="preserve"> </v>
      </c>
      <c r="E203" s="17" t="str">
        <f>IF(A203=""," ",VLOOKUP($A203,'24.01.21-13.02.21'!$A:$J,6,FALSE))</f>
        <v xml:space="preserve"> </v>
      </c>
      <c r="F203" s="18" t="str">
        <f>IF(A203=""," ",B203*VLOOKUP($A203,'24.01.21-13.02.21'!$A:$J,7,FALSE))</f>
        <v xml:space="preserve"> </v>
      </c>
      <c r="G203" s="18" t="str">
        <f>IF(A203=""," ",B203*VLOOKUP($A203,'24.01.21-13.02.21'!$A:$J,8,FALSE))</f>
        <v xml:space="preserve"> </v>
      </c>
      <c r="H203" s="18" t="str">
        <f>IF(A203=""," ",B203*VLOOKUP($A203,'24.01.21-13.02.21'!$A:$J,9,FALSE))</f>
        <v xml:space="preserve"> </v>
      </c>
      <c r="I203" s="18" t="str">
        <f>IF(A203=""," ",B203*VLOOKUP($A203,'24.01.21-13.02.21'!$A:$J,10,FALSE))</f>
        <v xml:space="preserve"> </v>
      </c>
    </row>
    <row r="204" spans="1:9" ht="14.1" customHeight="1" x14ac:dyDescent="0.25">
      <c r="A204" s="78"/>
      <c r="B204" s="8"/>
      <c r="C204" s="5" t="str">
        <f>IF(A204=""," ",VLOOKUP($A204,'24.01.21-13.02.21'!$A:$J,2,FALSE))</f>
        <v xml:space="preserve"> </v>
      </c>
      <c r="D204" s="18" t="str">
        <f>IF(A204=""," ",VLOOKUP($A204,'24.01.21-13.02.21'!$A:$J,4,FALSE))</f>
        <v xml:space="preserve"> </v>
      </c>
      <c r="E204" s="17" t="str">
        <f>IF(A204=""," ",VLOOKUP($A204,'24.01.21-13.02.21'!$A:$J,6,FALSE))</f>
        <v xml:space="preserve"> </v>
      </c>
      <c r="F204" s="18" t="str">
        <f>IF(A204=""," ",B204*VLOOKUP($A204,'24.01.21-13.02.21'!$A:$J,7,FALSE))</f>
        <v xml:space="preserve"> </v>
      </c>
      <c r="G204" s="18" t="str">
        <f>IF(A204=""," ",B204*VLOOKUP($A204,'24.01.21-13.02.21'!$A:$J,8,FALSE))</f>
        <v xml:space="preserve"> </v>
      </c>
      <c r="H204" s="18" t="str">
        <f>IF(A204=""," ",B204*VLOOKUP($A204,'24.01.21-13.02.21'!$A:$J,9,FALSE))</f>
        <v xml:space="preserve"> </v>
      </c>
      <c r="I204" s="18" t="str">
        <f>IF(A204=""," ",B204*VLOOKUP($A204,'24.01.21-13.02.21'!$A:$J,10,FALSE))</f>
        <v xml:space="preserve"> </v>
      </c>
    </row>
    <row r="205" spans="1:9" ht="14.1" customHeight="1" x14ac:dyDescent="0.25">
      <c r="A205" s="78"/>
      <c r="B205" s="8"/>
      <c r="C205" s="5" t="str">
        <f>IF(A205=""," ",VLOOKUP($A205,'24.01.21-13.02.21'!$A:$J,2,FALSE))</f>
        <v xml:space="preserve"> </v>
      </c>
      <c r="D205" s="18" t="str">
        <f>IF(A205=""," ",VLOOKUP($A205,'24.01.21-13.02.21'!$A:$J,4,FALSE))</f>
        <v xml:space="preserve"> </v>
      </c>
      <c r="E205" s="17" t="str">
        <f>IF(A205=""," ",VLOOKUP($A205,'24.01.21-13.02.21'!$A:$J,6,FALSE))</f>
        <v xml:space="preserve"> </v>
      </c>
      <c r="F205" s="18" t="str">
        <f>IF(A205=""," ",B205*VLOOKUP($A205,'24.01.21-13.02.21'!$A:$J,7,FALSE))</f>
        <v xml:space="preserve"> </v>
      </c>
      <c r="G205" s="18" t="str">
        <f>IF(A205=""," ",B205*VLOOKUP($A205,'24.01.21-13.02.21'!$A:$J,8,FALSE))</f>
        <v xml:space="preserve"> </v>
      </c>
      <c r="H205" s="18" t="str">
        <f>IF(A205=""," ",B205*VLOOKUP($A205,'24.01.21-13.02.21'!$A:$J,9,FALSE))</f>
        <v xml:space="preserve"> </v>
      </c>
      <c r="I205" s="18" t="str">
        <f>IF(A205=""," ",B205*VLOOKUP($A205,'24.01.21-13.02.21'!$A:$J,10,FALSE))</f>
        <v xml:space="preserve"> </v>
      </c>
    </row>
    <row r="206" spans="1:9" ht="14.1" customHeight="1" x14ac:dyDescent="0.25">
      <c r="A206" s="78"/>
      <c r="B206" s="8"/>
      <c r="C206" s="5" t="str">
        <f>IF(A206=""," ",VLOOKUP($A206,'24.01.21-13.02.21'!$A:$J,2,FALSE))</f>
        <v xml:space="preserve"> </v>
      </c>
      <c r="D206" s="18" t="str">
        <f>IF(A206=""," ",VLOOKUP($A206,'24.01.21-13.02.21'!$A:$J,4,FALSE))</f>
        <v xml:space="preserve"> </v>
      </c>
      <c r="E206" s="17" t="str">
        <f>IF(A206=""," ",VLOOKUP($A206,'24.01.21-13.02.21'!$A:$J,6,FALSE))</f>
        <v xml:space="preserve"> </v>
      </c>
      <c r="F206" s="18" t="str">
        <f>IF(A206=""," ",B206*VLOOKUP($A206,'24.01.21-13.02.21'!$A:$J,7,FALSE))</f>
        <v xml:space="preserve"> </v>
      </c>
      <c r="G206" s="18" t="str">
        <f>IF(A206=""," ",B206*VLOOKUP($A206,'24.01.21-13.02.21'!$A:$J,8,FALSE))</f>
        <v xml:space="preserve"> </v>
      </c>
      <c r="H206" s="18" t="str">
        <f>IF(A206=""," ",B206*VLOOKUP($A206,'24.01.21-13.02.21'!$A:$J,9,FALSE))</f>
        <v xml:space="preserve"> </v>
      </c>
      <c r="I206" s="18" t="str">
        <f>IF(A206=""," ",B206*VLOOKUP($A206,'24.01.21-13.02.21'!$A:$J,10,FALSE))</f>
        <v xml:space="preserve"> </v>
      </c>
    </row>
    <row r="207" spans="1:9" ht="14.1" customHeight="1" x14ac:dyDescent="0.25">
      <c r="A207" s="78"/>
      <c r="B207" s="8"/>
      <c r="C207" s="5" t="str">
        <f>IF(A207=""," ",VLOOKUP($A207,'24.01.21-13.02.21'!$A:$J,2,FALSE))</f>
        <v xml:space="preserve"> </v>
      </c>
      <c r="D207" s="18" t="str">
        <f>IF(A207=""," ",VLOOKUP($A207,'24.01.21-13.02.21'!$A:$J,4,FALSE))</f>
        <v xml:space="preserve"> </v>
      </c>
      <c r="E207" s="17" t="str">
        <f>IF(A207=""," ",VLOOKUP($A207,'24.01.21-13.02.21'!$A:$J,6,FALSE))</f>
        <v xml:space="preserve"> </v>
      </c>
      <c r="F207" s="18" t="str">
        <f>IF(A207=""," ",B207*VLOOKUP($A207,'24.01.21-13.02.21'!$A:$J,7,FALSE))</f>
        <v xml:space="preserve"> </v>
      </c>
      <c r="G207" s="18" t="str">
        <f>IF(A207=""," ",B207*VLOOKUP($A207,'24.01.21-13.02.21'!$A:$J,8,FALSE))</f>
        <v xml:space="preserve"> </v>
      </c>
      <c r="H207" s="18" t="str">
        <f>IF(A207=""," ",B207*VLOOKUP($A207,'24.01.21-13.02.21'!$A:$J,9,FALSE))</f>
        <v xml:space="preserve"> </v>
      </c>
      <c r="I207" s="18" t="str">
        <f>IF(A207=""," ",B207*VLOOKUP($A207,'24.01.21-13.02.21'!$A:$J,10,FALSE))</f>
        <v xml:space="preserve"> </v>
      </c>
    </row>
    <row r="208" spans="1:9" ht="14.1" customHeight="1" x14ac:dyDescent="0.25">
      <c r="A208" s="78"/>
      <c r="B208" s="8"/>
      <c r="C208" s="5" t="str">
        <f>IF(A208=""," ",VLOOKUP($A208,'24.01.21-13.02.21'!$A:$J,2,FALSE))</f>
        <v xml:space="preserve"> </v>
      </c>
      <c r="D208" s="18" t="str">
        <f>IF(A208=""," ",VLOOKUP($A208,'24.01.21-13.02.21'!$A:$J,4,FALSE))</f>
        <v xml:space="preserve"> </v>
      </c>
      <c r="E208" s="17" t="str">
        <f>IF(A208=""," ",VLOOKUP($A208,'24.01.21-13.02.21'!$A:$J,6,FALSE))</f>
        <v xml:space="preserve"> </v>
      </c>
      <c r="F208" s="18" t="str">
        <f>IF(A208=""," ",B208*VLOOKUP($A208,'24.01.21-13.02.21'!$A:$J,7,FALSE))</f>
        <v xml:space="preserve"> </v>
      </c>
      <c r="G208" s="18" t="str">
        <f>IF(A208=""," ",B208*VLOOKUP($A208,'24.01.21-13.02.21'!$A:$J,8,FALSE))</f>
        <v xml:space="preserve"> </v>
      </c>
      <c r="H208" s="18" t="str">
        <f>IF(A208=""," ",B208*VLOOKUP($A208,'24.01.21-13.02.21'!$A:$J,9,FALSE))</f>
        <v xml:space="preserve"> </v>
      </c>
      <c r="I208" s="18" t="str">
        <f>IF(A208=""," ",B208*VLOOKUP($A208,'24.01.21-13.02.21'!$A:$J,10,FALSE))</f>
        <v xml:space="preserve"> </v>
      </c>
    </row>
    <row r="209" spans="1:9" ht="14.1" customHeight="1" x14ac:dyDescent="0.25">
      <c r="A209" s="78"/>
      <c r="B209" s="8"/>
      <c r="C209" s="5" t="str">
        <f>IF(A209=""," ",VLOOKUP($A209,'24.01.21-13.02.21'!$A:$J,2,FALSE))</f>
        <v xml:space="preserve"> </v>
      </c>
      <c r="D209" s="18" t="str">
        <f>IF(A209=""," ",VLOOKUP($A209,'24.01.21-13.02.21'!$A:$J,4,FALSE))</f>
        <v xml:space="preserve"> </v>
      </c>
      <c r="E209" s="17" t="str">
        <f>IF(A209=""," ",VLOOKUP($A209,'24.01.21-13.02.21'!$A:$J,6,FALSE))</f>
        <v xml:space="preserve"> </v>
      </c>
      <c r="F209" s="18" t="str">
        <f>IF(A209=""," ",B209*VLOOKUP($A209,'24.01.21-13.02.21'!$A:$J,7,FALSE))</f>
        <v xml:space="preserve"> </v>
      </c>
      <c r="G209" s="18" t="str">
        <f>IF(A209=""," ",B209*VLOOKUP($A209,'24.01.21-13.02.21'!$A:$J,8,FALSE))</f>
        <v xml:space="preserve"> </v>
      </c>
      <c r="H209" s="18" t="str">
        <f>IF(A209=""," ",B209*VLOOKUP($A209,'24.01.21-13.02.21'!$A:$J,9,FALSE))</f>
        <v xml:space="preserve"> </v>
      </c>
      <c r="I209" s="18" t="str">
        <f>IF(A209=""," ",B209*VLOOKUP($A209,'24.01.21-13.02.21'!$A:$J,10,FALSE))</f>
        <v xml:space="preserve"> </v>
      </c>
    </row>
    <row r="210" spans="1:9" ht="14.1" customHeight="1" x14ac:dyDescent="0.25">
      <c r="A210" s="78"/>
      <c r="B210" s="8"/>
      <c r="C210" s="5" t="str">
        <f>IF(A210=""," ",VLOOKUP($A210,'24.01.21-13.02.21'!$A:$J,2,FALSE))</f>
        <v xml:space="preserve"> </v>
      </c>
      <c r="D210" s="18" t="str">
        <f>IF(A210=""," ",VLOOKUP($A210,'24.01.21-13.02.21'!$A:$J,4,FALSE))</f>
        <v xml:space="preserve"> </v>
      </c>
      <c r="E210" s="17" t="str">
        <f>IF(A210=""," ",VLOOKUP($A210,'24.01.21-13.02.21'!$A:$J,6,FALSE))</f>
        <v xml:space="preserve"> </v>
      </c>
      <c r="F210" s="18" t="str">
        <f>IF(A210=""," ",B210*VLOOKUP($A210,'24.01.21-13.02.21'!$A:$J,7,FALSE))</f>
        <v xml:space="preserve"> </v>
      </c>
      <c r="G210" s="18" t="str">
        <f>IF(A210=""," ",B210*VLOOKUP($A210,'24.01.21-13.02.21'!$A:$J,8,FALSE))</f>
        <v xml:space="preserve"> </v>
      </c>
      <c r="H210" s="18" t="str">
        <f>IF(A210=""," ",B210*VLOOKUP($A210,'24.01.21-13.02.21'!$A:$J,9,FALSE))</f>
        <v xml:space="preserve"> </v>
      </c>
      <c r="I210" s="18" t="str">
        <f>IF(A210=""," ",B210*VLOOKUP($A210,'24.01.21-13.02.21'!$A:$J,10,FALSE))</f>
        <v xml:space="preserve"> </v>
      </c>
    </row>
    <row r="211" spans="1:9" ht="14.1" customHeight="1" x14ac:dyDescent="0.25">
      <c r="A211" s="78"/>
      <c r="B211" s="8"/>
      <c r="C211" s="5" t="str">
        <f>IF(A211=""," ",VLOOKUP($A211,'24.01.21-13.02.21'!$A:$J,2,FALSE))</f>
        <v xml:space="preserve"> </v>
      </c>
      <c r="D211" s="18" t="str">
        <f>IF(A211=""," ",VLOOKUP($A211,'24.01.21-13.02.21'!$A:$J,4,FALSE))</f>
        <v xml:space="preserve"> </v>
      </c>
      <c r="E211" s="17" t="str">
        <f>IF(A211=""," ",VLOOKUP($A211,'24.01.21-13.02.21'!$A:$J,6,FALSE))</f>
        <v xml:space="preserve"> </v>
      </c>
      <c r="F211" s="18" t="str">
        <f>IF(A211=""," ",B211*VLOOKUP($A211,'24.01.21-13.02.21'!$A:$J,7,FALSE))</f>
        <v xml:space="preserve"> </v>
      </c>
      <c r="G211" s="18" t="str">
        <f>IF(A211=""," ",B211*VLOOKUP($A211,'24.01.21-13.02.21'!$A:$J,8,FALSE))</f>
        <v xml:space="preserve"> </v>
      </c>
      <c r="H211" s="18" t="str">
        <f>IF(A211=""," ",B211*VLOOKUP($A211,'24.01.21-13.02.21'!$A:$J,9,FALSE))</f>
        <v xml:space="preserve"> </v>
      </c>
      <c r="I211" s="18" t="str">
        <f>IF(A211=""," ",B211*VLOOKUP($A211,'24.01.21-13.02.21'!$A:$J,10,FALSE))</f>
        <v xml:space="preserve"> </v>
      </c>
    </row>
    <row r="212" spans="1:9" ht="14.1" customHeight="1" x14ac:dyDescent="0.25">
      <c r="A212" s="78"/>
      <c r="B212" s="8"/>
      <c r="C212" s="5" t="str">
        <f>IF(A212=""," ",VLOOKUP($A212,'24.01.21-13.02.21'!$A:$J,2,FALSE))</f>
        <v xml:space="preserve"> </v>
      </c>
      <c r="D212" s="18" t="str">
        <f>IF(A212=""," ",VLOOKUP($A212,'24.01.21-13.02.21'!$A:$J,4,FALSE))</f>
        <v xml:space="preserve"> </v>
      </c>
      <c r="E212" s="17" t="str">
        <f>IF(A212=""," ",VLOOKUP($A212,'24.01.21-13.02.21'!$A:$J,6,FALSE))</f>
        <v xml:space="preserve"> </v>
      </c>
      <c r="F212" s="18" t="str">
        <f>IF(A212=""," ",B212*VLOOKUP($A212,'24.01.21-13.02.21'!$A:$J,7,FALSE))</f>
        <v xml:space="preserve"> </v>
      </c>
      <c r="G212" s="18" t="str">
        <f>IF(A212=""," ",B212*VLOOKUP($A212,'24.01.21-13.02.21'!$A:$J,8,FALSE))</f>
        <v xml:space="preserve"> </v>
      </c>
      <c r="H212" s="18" t="str">
        <f>IF(A212=""," ",B212*VLOOKUP($A212,'24.01.21-13.02.21'!$A:$J,9,FALSE))</f>
        <v xml:space="preserve"> </v>
      </c>
      <c r="I212" s="18" t="str">
        <f>IF(A212=""," ",B212*VLOOKUP($A212,'24.01.21-13.02.21'!$A:$J,10,FALSE))</f>
        <v xml:space="preserve"> </v>
      </c>
    </row>
    <row r="213" spans="1:9" ht="14.1" customHeight="1" x14ac:dyDescent="0.25">
      <c r="A213" s="78"/>
      <c r="B213" s="8"/>
      <c r="C213" s="5" t="str">
        <f>IF(A213=""," ",VLOOKUP($A213,'24.01.21-13.02.21'!$A:$J,2,FALSE))</f>
        <v xml:space="preserve"> </v>
      </c>
      <c r="D213" s="18" t="str">
        <f>IF(A213=""," ",VLOOKUP($A213,'24.01.21-13.02.21'!$A:$J,4,FALSE))</f>
        <v xml:space="preserve"> </v>
      </c>
      <c r="E213" s="17" t="str">
        <f>IF(A213=""," ",VLOOKUP($A213,'24.01.21-13.02.21'!$A:$J,6,FALSE))</f>
        <v xml:space="preserve"> </v>
      </c>
      <c r="F213" s="18" t="str">
        <f>IF(A213=""," ",B213*VLOOKUP($A213,'24.01.21-13.02.21'!$A:$J,7,FALSE))</f>
        <v xml:space="preserve"> </v>
      </c>
      <c r="G213" s="18" t="str">
        <f>IF(A213=""," ",B213*VLOOKUP($A213,'24.01.21-13.02.21'!$A:$J,8,FALSE))</f>
        <v xml:space="preserve"> </v>
      </c>
      <c r="H213" s="18" t="str">
        <f>IF(A213=""," ",B213*VLOOKUP($A213,'24.01.21-13.02.21'!$A:$J,9,FALSE))</f>
        <v xml:space="preserve"> </v>
      </c>
      <c r="I213" s="18" t="str">
        <f>IF(A213=""," ",B213*VLOOKUP($A213,'24.01.21-13.02.21'!$A:$J,10,FALSE))</f>
        <v xml:space="preserve"> </v>
      </c>
    </row>
    <row r="214" spans="1:9" ht="14.1" customHeight="1" x14ac:dyDescent="0.25">
      <c r="A214" s="78"/>
      <c r="B214" s="8"/>
      <c r="C214" s="5" t="str">
        <f>IF(A214=""," ",VLOOKUP($A214,'24.01.21-13.02.21'!$A:$J,2,FALSE))</f>
        <v xml:space="preserve"> </v>
      </c>
      <c r="D214" s="18" t="str">
        <f>IF(A214=""," ",VLOOKUP($A214,'24.01.21-13.02.21'!$A:$J,4,FALSE))</f>
        <v xml:space="preserve"> </v>
      </c>
      <c r="E214" s="17" t="str">
        <f>IF(A214=""," ",VLOOKUP($A214,'24.01.21-13.02.21'!$A:$J,6,FALSE))</f>
        <v xml:space="preserve"> </v>
      </c>
      <c r="F214" s="18" t="str">
        <f>IF(A214=""," ",B214*VLOOKUP($A214,'24.01.21-13.02.21'!$A:$J,7,FALSE))</f>
        <v xml:space="preserve"> </v>
      </c>
      <c r="G214" s="18" t="str">
        <f>IF(A214=""," ",B214*VLOOKUP($A214,'24.01.21-13.02.21'!$A:$J,8,FALSE))</f>
        <v xml:space="preserve"> </v>
      </c>
      <c r="H214" s="18" t="str">
        <f>IF(A214=""," ",B214*VLOOKUP($A214,'24.01.21-13.02.21'!$A:$J,9,FALSE))</f>
        <v xml:space="preserve"> </v>
      </c>
      <c r="I214" s="18" t="str">
        <f>IF(A214=""," ",B214*VLOOKUP($A214,'24.01.21-13.02.21'!$A:$J,10,FALSE))</f>
        <v xml:space="preserve"> </v>
      </c>
    </row>
    <row r="215" spans="1:9" ht="14.1" customHeight="1" x14ac:dyDescent="0.25">
      <c r="A215" s="78"/>
      <c r="B215" s="8"/>
      <c r="C215" s="5" t="str">
        <f>IF(A215=""," ",VLOOKUP($A215,'24.01.21-13.02.21'!$A:$J,2,FALSE))</f>
        <v xml:space="preserve"> </v>
      </c>
      <c r="D215" s="18" t="str">
        <f>IF(A215=""," ",VLOOKUP($A215,'24.01.21-13.02.21'!$A:$J,4,FALSE))</f>
        <v xml:space="preserve"> </v>
      </c>
      <c r="E215" s="17" t="str">
        <f>IF(A215=""," ",VLOOKUP($A215,'24.01.21-13.02.21'!$A:$J,6,FALSE))</f>
        <v xml:space="preserve"> </v>
      </c>
      <c r="F215" s="18" t="str">
        <f>IF(A215=""," ",B215*VLOOKUP($A215,'24.01.21-13.02.21'!$A:$J,7,FALSE))</f>
        <v xml:space="preserve"> </v>
      </c>
      <c r="G215" s="18" t="str">
        <f>IF(A215=""," ",B215*VLOOKUP($A215,'24.01.21-13.02.21'!$A:$J,8,FALSE))</f>
        <v xml:space="preserve"> </v>
      </c>
      <c r="H215" s="18" t="str">
        <f>IF(A215=""," ",B215*VLOOKUP($A215,'24.01.21-13.02.21'!$A:$J,9,FALSE))</f>
        <v xml:space="preserve"> </v>
      </c>
      <c r="I215" s="18" t="str">
        <f>IF(A215=""," ",B215*VLOOKUP($A215,'24.01.21-13.02.21'!$A:$J,10,FALSE))</f>
        <v xml:space="preserve"> </v>
      </c>
    </row>
    <row r="216" spans="1:9" ht="14.1" customHeight="1" x14ac:dyDescent="0.25">
      <c r="A216" s="78"/>
      <c r="B216" s="8"/>
      <c r="C216" s="5" t="str">
        <f>IF(A216=""," ",VLOOKUP($A216,'24.01.21-13.02.21'!$A:$J,2,FALSE))</f>
        <v xml:space="preserve"> </v>
      </c>
      <c r="D216" s="18" t="str">
        <f>IF(A216=""," ",VLOOKUP($A216,'24.01.21-13.02.21'!$A:$J,4,FALSE))</f>
        <v xml:space="preserve"> </v>
      </c>
      <c r="E216" s="17" t="str">
        <f>IF(A216=""," ",VLOOKUP($A216,'24.01.21-13.02.21'!$A:$J,6,FALSE))</f>
        <v xml:space="preserve"> </v>
      </c>
      <c r="F216" s="18" t="str">
        <f>IF(A216=""," ",B216*VLOOKUP($A216,'24.01.21-13.02.21'!$A:$J,7,FALSE))</f>
        <v xml:space="preserve"> </v>
      </c>
      <c r="G216" s="18" t="str">
        <f>IF(A216=""," ",B216*VLOOKUP($A216,'24.01.21-13.02.21'!$A:$J,8,FALSE))</f>
        <v xml:space="preserve"> </v>
      </c>
      <c r="H216" s="18" t="str">
        <f>IF(A216=""," ",B216*VLOOKUP($A216,'24.01.21-13.02.21'!$A:$J,9,FALSE))</f>
        <v xml:space="preserve"> </v>
      </c>
      <c r="I216" s="18" t="str">
        <f>IF(A216=""," ",B216*VLOOKUP($A216,'24.01.21-13.02.21'!$A:$J,10,FALSE))</f>
        <v xml:space="preserve"> </v>
      </c>
    </row>
    <row r="217" spans="1:9" ht="14.1" customHeight="1" x14ac:dyDescent="0.25">
      <c r="A217" s="78"/>
      <c r="B217" s="8"/>
      <c r="C217" s="5" t="str">
        <f>IF(A217=""," ",VLOOKUP($A217,'24.01.21-13.02.21'!$A:$J,2,FALSE))</f>
        <v xml:space="preserve"> </v>
      </c>
      <c r="D217" s="18" t="str">
        <f>IF(A217=""," ",VLOOKUP($A217,'24.01.21-13.02.21'!$A:$J,4,FALSE))</f>
        <v xml:space="preserve"> </v>
      </c>
      <c r="E217" s="17" t="str">
        <f>IF(A217=""," ",VLOOKUP($A217,'24.01.21-13.02.21'!$A:$J,6,FALSE))</f>
        <v xml:space="preserve"> </v>
      </c>
      <c r="F217" s="18" t="str">
        <f>IF(A217=""," ",B217*VLOOKUP($A217,'24.01.21-13.02.21'!$A:$J,7,FALSE))</f>
        <v xml:space="preserve"> </v>
      </c>
      <c r="G217" s="18" t="str">
        <f>IF(A217=""," ",B217*VLOOKUP($A217,'24.01.21-13.02.21'!$A:$J,8,FALSE))</f>
        <v xml:space="preserve"> </v>
      </c>
      <c r="H217" s="18" t="str">
        <f>IF(A217=""," ",B217*VLOOKUP($A217,'24.01.21-13.02.21'!$A:$J,9,FALSE))</f>
        <v xml:space="preserve"> </v>
      </c>
      <c r="I217" s="18" t="str">
        <f>IF(A217=""," ",B217*VLOOKUP($A217,'24.01.21-13.02.21'!$A:$J,10,FALSE))</f>
        <v xml:space="preserve"> </v>
      </c>
    </row>
    <row r="218" spans="1:9" ht="14.1" customHeight="1" x14ac:dyDescent="0.25">
      <c r="A218" s="78"/>
      <c r="B218" s="8"/>
      <c r="C218" s="5" t="str">
        <f>IF(A218=""," ",VLOOKUP($A218,'24.01.21-13.02.21'!$A:$J,2,FALSE))</f>
        <v xml:space="preserve"> </v>
      </c>
      <c r="D218" s="18" t="str">
        <f>IF(A218=""," ",VLOOKUP($A218,'24.01.21-13.02.21'!$A:$J,4,FALSE))</f>
        <v xml:space="preserve"> </v>
      </c>
      <c r="E218" s="17" t="str">
        <f>IF(A218=""," ",VLOOKUP($A218,'24.01.21-13.02.21'!$A:$J,6,FALSE))</f>
        <v xml:space="preserve"> </v>
      </c>
      <c r="F218" s="18" t="str">
        <f>IF(A218=""," ",B218*VLOOKUP($A218,'24.01.21-13.02.21'!$A:$J,7,FALSE))</f>
        <v xml:space="preserve"> </v>
      </c>
      <c r="G218" s="18" t="str">
        <f>IF(A218=""," ",B218*VLOOKUP($A218,'24.01.21-13.02.21'!$A:$J,8,FALSE))</f>
        <v xml:space="preserve"> </v>
      </c>
      <c r="H218" s="18" t="str">
        <f>IF(A218=""," ",B218*VLOOKUP($A218,'24.01.21-13.02.21'!$A:$J,9,FALSE))</f>
        <v xml:space="preserve"> </v>
      </c>
      <c r="I218" s="18" t="str">
        <f>IF(A218=""," ",B218*VLOOKUP($A218,'24.01.21-13.02.21'!$A:$J,10,FALSE))</f>
        <v xml:space="preserve"> </v>
      </c>
    </row>
    <row r="219" spans="1:9" ht="14.1" customHeight="1" x14ac:dyDescent="0.25">
      <c r="A219" s="78"/>
      <c r="B219" s="8"/>
      <c r="C219" s="5" t="str">
        <f>IF(A219=""," ",VLOOKUP($A219,'24.01.21-13.02.21'!$A:$J,2,FALSE))</f>
        <v xml:space="preserve"> </v>
      </c>
      <c r="D219" s="18" t="str">
        <f>IF(A219=""," ",VLOOKUP($A219,'24.01.21-13.02.21'!$A:$J,4,FALSE))</f>
        <v xml:space="preserve"> </v>
      </c>
      <c r="E219" s="17" t="str">
        <f>IF(A219=""," ",VLOOKUP($A219,'24.01.21-13.02.21'!$A:$J,6,FALSE))</f>
        <v xml:space="preserve"> </v>
      </c>
      <c r="F219" s="18" t="str">
        <f>IF(A219=""," ",B219*VLOOKUP($A219,'24.01.21-13.02.21'!$A:$J,7,FALSE))</f>
        <v xml:space="preserve"> </v>
      </c>
      <c r="G219" s="18" t="str">
        <f>IF(A219=""," ",B219*VLOOKUP($A219,'24.01.21-13.02.21'!$A:$J,8,FALSE))</f>
        <v xml:space="preserve"> </v>
      </c>
      <c r="H219" s="18" t="str">
        <f>IF(A219=""," ",B219*VLOOKUP($A219,'24.01.21-13.02.21'!$A:$J,9,FALSE))</f>
        <v xml:space="preserve"> </v>
      </c>
      <c r="I219" s="18" t="str">
        <f>IF(A219=""," ",B219*VLOOKUP($A219,'24.01.21-13.02.21'!$A:$J,10,FALSE))</f>
        <v xml:space="preserve"> </v>
      </c>
    </row>
    <row r="220" spans="1:9" ht="14.1" customHeight="1" x14ac:dyDescent="0.25">
      <c r="A220" s="78"/>
      <c r="B220" s="8"/>
      <c r="C220" s="5" t="str">
        <f>IF(A220=""," ",VLOOKUP($A220,'24.01.21-13.02.21'!$A:$J,2,FALSE))</f>
        <v xml:space="preserve"> </v>
      </c>
      <c r="D220" s="18" t="str">
        <f>IF(A220=""," ",VLOOKUP($A220,'24.01.21-13.02.21'!$A:$J,4,FALSE))</f>
        <v xml:space="preserve"> </v>
      </c>
      <c r="E220" s="17" t="str">
        <f>IF(A220=""," ",VLOOKUP($A220,'24.01.21-13.02.21'!$A:$J,6,FALSE))</f>
        <v xml:space="preserve"> </v>
      </c>
      <c r="F220" s="18" t="str">
        <f>IF(A220=""," ",B220*VLOOKUP($A220,'24.01.21-13.02.21'!$A:$J,7,FALSE))</f>
        <v xml:space="preserve"> </v>
      </c>
      <c r="G220" s="18" t="str">
        <f>IF(A220=""," ",B220*VLOOKUP($A220,'24.01.21-13.02.21'!$A:$J,8,FALSE))</f>
        <v xml:space="preserve"> </v>
      </c>
      <c r="H220" s="18" t="str">
        <f>IF(A220=""," ",B220*VLOOKUP($A220,'24.01.21-13.02.21'!$A:$J,9,FALSE))</f>
        <v xml:space="preserve"> </v>
      </c>
      <c r="I220" s="18" t="str">
        <f>IF(A220=""," ",B220*VLOOKUP($A220,'24.01.21-13.02.21'!$A:$J,10,FALSE))</f>
        <v xml:space="preserve"> </v>
      </c>
    </row>
    <row r="221" spans="1:9" ht="14.1" customHeight="1" x14ac:dyDescent="0.25">
      <c r="A221" s="78"/>
      <c r="B221" s="8"/>
      <c r="C221" s="5" t="str">
        <f>IF(A221=""," ",VLOOKUP($A221,'24.01.21-13.02.21'!$A:$J,2,FALSE))</f>
        <v xml:space="preserve"> </v>
      </c>
      <c r="D221" s="18" t="str">
        <f>IF(A221=""," ",VLOOKUP($A221,'24.01.21-13.02.21'!$A:$J,4,FALSE))</f>
        <v xml:space="preserve"> </v>
      </c>
      <c r="E221" s="17" t="str">
        <f>IF(A221=""," ",VLOOKUP($A221,'24.01.21-13.02.21'!$A:$J,6,FALSE))</f>
        <v xml:space="preserve"> </v>
      </c>
      <c r="F221" s="18" t="str">
        <f>IF(A221=""," ",B221*VLOOKUP($A221,'24.01.21-13.02.21'!$A:$J,7,FALSE))</f>
        <v xml:space="preserve"> </v>
      </c>
      <c r="G221" s="18" t="str">
        <f>IF(A221=""," ",B221*VLOOKUP($A221,'24.01.21-13.02.21'!$A:$J,8,FALSE))</f>
        <v xml:space="preserve"> </v>
      </c>
      <c r="H221" s="18" t="str">
        <f>IF(A221=""," ",B221*VLOOKUP($A221,'24.01.21-13.02.21'!$A:$J,9,FALSE))</f>
        <v xml:space="preserve"> </v>
      </c>
      <c r="I221" s="18" t="str">
        <f>IF(A221=""," ",B221*VLOOKUP($A221,'24.01.21-13.02.21'!$A:$J,10,FALSE))</f>
        <v xml:space="preserve"> </v>
      </c>
    </row>
    <row r="222" spans="1:9" ht="14.1" customHeight="1" x14ac:dyDescent="0.25">
      <c r="A222" s="78"/>
      <c r="B222" s="8"/>
      <c r="C222" s="5" t="str">
        <f>IF(A222=""," ",VLOOKUP($A222,'24.01.21-13.02.21'!$A:$J,2,FALSE))</f>
        <v xml:space="preserve"> </v>
      </c>
      <c r="D222" s="18" t="str">
        <f>IF(A222=""," ",VLOOKUP($A222,'24.01.21-13.02.21'!$A:$J,4,FALSE))</f>
        <v xml:space="preserve"> </v>
      </c>
      <c r="E222" s="17" t="str">
        <f>IF(A222=""," ",VLOOKUP($A222,'24.01.21-13.02.21'!$A:$J,6,FALSE))</f>
        <v xml:space="preserve"> </v>
      </c>
      <c r="F222" s="18" t="str">
        <f>IF(A222=""," ",B222*VLOOKUP($A222,'24.01.21-13.02.21'!$A:$J,7,FALSE))</f>
        <v xml:space="preserve"> </v>
      </c>
      <c r="G222" s="18" t="str">
        <f>IF(A222=""," ",B222*VLOOKUP($A222,'24.01.21-13.02.21'!$A:$J,8,FALSE))</f>
        <v xml:space="preserve"> </v>
      </c>
      <c r="H222" s="18" t="str">
        <f>IF(A222=""," ",B222*VLOOKUP($A222,'24.01.21-13.02.21'!$A:$J,9,FALSE))</f>
        <v xml:space="preserve"> </v>
      </c>
      <c r="I222" s="18" t="str">
        <f>IF(A222=""," ",B222*VLOOKUP($A222,'24.01.21-13.02.21'!$A:$J,10,FALSE))</f>
        <v xml:space="preserve"> </v>
      </c>
    </row>
    <row r="223" spans="1:9" ht="14.1" customHeight="1" x14ac:dyDescent="0.25">
      <c r="A223" s="78"/>
      <c r="B223" s="8"/>
      <c r="C223" s="5" t="str">
        <f>IF(A223=""," ",VLOOKUP($A223,'24.01.21-13.02.21'!$A:$J,2,FALSE))</f>
        <v xml:space="preserve"> </v>
      </c>
      <c r="D223" s="18" t="str">
        <f>IF(A223=""," ",VLOOKUP($A223,'24.01.21-13.02.21'!$A:$J,4,FALSE))</f>
        <v xml:space="preserve"> </v>
      </c>
      <c r="E223" s="17" t="str">
        <f>IF(A223=""," ",VLOOKUP($A223,'24.01.21-13.02.21'!$A:$J,6,FALSE))</f>
        <v xml:space="preserve"> </v>
      </c>
      <c r="F223" s="18" t="str">
        <f>IF(A223=""," ",B223*VLOOKUP($A223,'24.01.21-13.02.21'!$A:$J,7,FALSE))</f>
        <v xml:space="preserve"> </v>
      </c>
      <c r="G223" s="18" t="str">
        <f>IF(A223=""," ",B223*VLOOKUP($A223,'24.01.21-13.02.21'!$A:$J,8,FALSE))</f>
        <v xml:space="preserve"> </v>
      </c>
      <c r="H223" s="18" t="str">
        <f>IF(A223=""," ",B223*VLOOKUP($A223,'24.01.21-13.02.21'!$A:$J,9,FALSE))</f>
        <v xml:space="preserve"> </v>
      </c>
      <c r="I223" s="18" t="str">
        <f>IF(A223=""," ",B223*VLOOKUP($A223,'24.01.21-13.02.21'!$A:$J,10,FALSE))</f>
        <v xml:space="preserve"> </v>
      </c>
    </row>
    <row r="224" spans="1:9" ht="14.1" customHeight="1" x14ac:dyDescent="0.25">
      <c r="A224" s="78"/>
      <c r="B224" s="8"/>
      <c r="C224" s="5" t="str">
        <f>IF(A224=""," ",VLOOKUP($A224,'24.01.21-13.02.21'!$A:$J,2,FALSE))</f>
        <v xml:space="preserve"> </v>
      </c>
      <c r="D224" s="18" t="str">
        <f>IF(A224=""," ",VLOOKUP($A224,'24.01.21-13.02.21'!$A:$J,4,FALSE))</f>
        <v xml:space="preserve"> </v>
      </c>
      <c r="E224" s="17" t="str">
        <f>IF(A224=""," ",VLOOKUP($A224,'24.01.21-13.02.21'!$A:$J,6,FALSE))</f>
        <v xml:space="preserve"> </v>
      </c>
      <c r="F224" s="18" t="str">
        <f>IF(A224=""," ",B224*VLOOKUP($A224,'24.01.21-13.02.21'!$A:$J,7,FALSE))</f>
        <v xml:space="preserve"> </v>
      </c>
      <c r="G224" s="18" t="str">
        <f>IF(A224=""," ",B224*VLOOKUP($A224,'24.01.21-13.02.21'!$A:$J,8,FALSE))</f>
        <v xml:space="preserve"> </v>
      </c>
      <c r="H224" s="18" t="str">
        <f>IF(A224=""," ",B224*VLOOKUP($A224,'24.01.21-13.02.21'!$A:$J,9,FALSE))</f>
        <v xml:space="preserve"> </v>
      </c>
      <c r="I224" s="18" t="str">
        <f>IF(A224=""," ",B224*VLOOKUP($A224,'24.01.21-13.02.21'!$A:$J,10,FALSE))</f>
        <v xml:space="preserve"> </v>
      </c>
    </row>
    <row r="225" spans="1:9" ht="14.1" customHeight="1" x14ac:dyDescent="0.25">
      <c r="A225" s="78"/>
      <c r="B225" s="8"/>
      <c r="C225" s="5" t="str">
        <f>IF(A225=""," ",VLOOKUP($A225,'24.01.21-13.02.21'!$A:$J,2,FALSE))</f>
        <v xml:space="preserve"> </v>
      </c>
      <c r="D225" s="18" t="str">
        <f>IF(A225=""," ",VLOOKUP($A225,'24.01.21-13.02.21'!$A:$J,4,FALSE))</f>
        <v xml:space="preserve"> </v>
      </c>
      <c r="E225" s="17" t="str">
        <f>IF(A225=""," ",VLOOKUP($A225,'24.01.21-13.02.21'!$A:$J,6,FALSE))</f>
        <v xml:space="preserve"> </v>
      </c>
      <c r="F225" s="18" t="str">
        <f>IF(A225=""," ",B225*VLOOKUP($A225,'24.01.21-13.02.21'!$A:$J,7,FALSE))</f>
        <v xml:space="preserve"> </v>
      </c>
      <c r="G225" s="18" t="str">
        <f>IF(A225=""," ",B225*VLOOKUP($A225,'24.01.21-13.02.21'!$A:$J,8,FALSE))</f>
        <v xml:space="preserve"> </v>
      </c>
      <c r="H225" s="18" t="str">
        <f>IF(A225=""," ",B225*VLOOKUP($A225,'24.01.21-13.02.21'!$A:$J,9,FALSE))</f>
        <v xml:space="preserve"> </v>
      </c>
      <c r="I225" s="18" t="str">
        <f>IF(A225=""," ",B225*VLOOKUP($A225,'24.01.21-13.02.21'!$A:$J,10,FALSE))</f>
        <v xml:space="preserve"> </v>
      </c>
    </row>
    <row r="226" spans="1:9" ht="14.1" customHeight="1" x14ac:dyDescent="0.25">
      <c r="A226" s="78"/>
      <c r="B226" s="8"/>
      <c r="C226" s="5" t="str">
        <f>IF(A226=""," ",VLOOKUP($A226,'24.01.21-13.02.21'!$A:$J,2,FALSE))</f>
        <v xml:space="preserve"> </v>
      </c>
      <c r="D226" s="18" t="str">
        <f>IF(A226=""," ",VLOOKUP($A226,'24.01.21-13.02.21'!$A:$J,4,FALSE))</f>
        <v xml:space="preserve"> </v>
      </c>
      <c r="E226" s="17" t="str">
        <f>IF(A226=""," ",VLOOKUP($A226,'24.01.21-13.02.21'!$A:$J,6,FALSE))</f>
        <v xml:space="preserve"> </v>
      </c>
      <c r="F226" s="18" t="str">
        <f>IF(A226=""," ",B226*VLOOKUP($A226,'24.01.21-13.02.21'!$A:$J,7,FALSE))</f>
        <v xml:space="preserve"> </v>
      </c>
      <c r="G226" s="18" t="str">
        <f>IF(A226=""," ",B226*VLOOKUP($A226,'24.01.21-13.02.21'!$A:$J,8,FALSE))</f>
        <v xml:space="preserve"> </v>
      </c>
      <c r="H226" s="18" t="str">
        <f>IF(A226=""," ",B226*VLOOKUP($A226,'24.01.21-13.02.21'!$A:$J,9,FALSE))</f>
        <v xml:space="preserve"> </v>
      </c>
      <c r="I226" s="18" t="str">
        <f>IF(A226=""," ",B226*VLOOKUP($A226,'24.01.21-13.02.21'!$A:$J,10,FALSE))</f>
        <v xml:space="preserve"> </v>
      </c>
    </row>
    <row r="227" spans="1:9" ht="14.1" customHeight="1" x14ac:dyDescent="0.25">
      <c r="A227" s="78"/>
      <c r="B227" s="8"/>
      <c r="C227" s="5" t="str">
        <f>IF(A227=""," ",VLOOKUP($A227,'24.01.21-13.02.21'!$A:$J,2,FALSE))</f>
        <v xml:space="preserve"> </v>
      </c>
      <c r="D227" s="18" t="str">
        <f>IF(A227=""," ",VLOOKUP($A227,'24.01.21-13.02.21'!$A:$J,4,FALSE))</f>
        <v xml:space="preserve"> </v>
      </c>
      <c r="E227" s="17" t="str">
        <f>IF(A227=""," ",VLOOKUP($A227,'24.01.21-13.02.21'!$A:$J,6,FALSE))</f>
        <v xml:space="preserve"> </v>
      </c>
      <c r="F227" s="18" t="str">
        <f>IF(A227=""," ",B227*VLOOKUP($A227,'24.01.21-13.02.21'!$A:$J,7,FALSE))</f>
        <v xml:space="preserve"> </v>
      </c>
      <c r="G227" s="18" t="str">
        <f>IF(A227=""," ",B227*VLOOKUP($A227,'24.01.21-13.02.21'!$A:$J,8,FALSE))</f>
        <v xml:space="preserve"> </v>
      </c>
      <c r="H227" s="18" t="str">
        <f>IF(A227=""," ",B227*VLOOKUP($A227,'24.01.21-13.02.21'!$A:$J,9,FALSE))</f>
        <v xml:space="preserve"> </v>
      </c>
      <c r="I227" s="18" t="str">
        <f>IF(A227=""," ",B227*VLOOKUP($A227,'24.01.21-13.02.21'!$A:$J,10,FALSE))</f>
        <v xml:space="preserve"> </v>
      </c>
    </row>
    <row r="228" spans="1:9" ht="14.1" customHeight="1" x14ac:dyDescent="0.25">
      <c r="A228" s="78"/>
      <c r="B228" s="8"/>
      <c r="C228" s="5" t="str">
        <f>IF(A228=""," ",VLOOKUP($A228,'24.01.21-13.02.21'!$A:$J,2,FALSE))</f>
        <v xml:space="preserve"> </v>
      </c>
      <c r="D228" s="18" t="str">
        <f>IF(A228=""," ",VLOOKUP($A228,'24.01.21-13.02.21'!$A:$J,4,FALSE))</f>
        <v xml:space="preserve"> </v>
      </c>
      <c r="E228" s="17" t="str">
        <f>IF(A228=""," ",VLOOKUP($A228,'24.01.21-13.02.21'!$A:$J,6,FALSE))</f>
        <v xml:space="preserve"> </v>
      </c>
      <c r="F228" s="18" t="str">
        <f>IF(A228=""," ",B228*VLOOKUP($A228,'24.01.21-13.02.21'!$A:$J,7,FALSE))</f>
        <v xml:space="preserve"> </v>
      </c>
      <c r="G228" s="18" t="str">
        <f>IF(A228=""," ",B228*VLOOKUP($A228,'24.01.21-13.02.21'!$A:$J,8,FALSE))</f>
        <v xml:space="preserve"> </v>
      </c>
      <c r="H228" s="18" t="str">
        <f>IF(A228=""," ",B228*VLOOKUP($A228,'24.01.21-13.02.21'!$A:$J,9,FALSE))</f>
        <v xml:space="preserve"> </v>
      </c>
      <c r="I228" s="18" t="str">
        <f>IF(A228=""," ",B228*VLOOKUP($A228,'24.01.21-13.02.21'!$A:$J,10,FALSE))</f>
        <v xml:space="preserve"> </v>
      </c>
    </row>
    <row r="229" spans="1:9" ht="14.1" customHeight="1" x14ac:dyDescent="0.25">
      <c r="A229" s="78"/>
      <c r="B229" s="8"/>
      <c r="C229" s="5" t="str">
        <f>IF(A229=""," ",VLOOKUP($A229,'24.01.21-13.02.21'!$A:$J,2,FALSE))</f>
        <v xml:space="preserve"> </v>
      </c>
      <c r="D229" s="18" t="str">
        <f>IF(A229=""," ",VLOOKUP($A229,'24.01.21-13.02.21'!$A:$J,4,FALSE))</f>
        <v xml:space="preserve"> </v>
      </c>
      <c r="E229" s="17" t="str">
        <f>IF(A229=""," ",VLOOKUP($A229,'24.01.21-13.02.21'!$A:$J,6,FALSE))</f>
        <v xml:space="preserve"> </v>
      </c>
      <c r="F229" s="18" t="str">
        <f>IF(A229=""," ",B229*VLOOKUP($A229,'24.01.21-13.02.21'!$A:$J,7,FALSE))</f>
        <v xml:space="preserve"> </v>
      </c>
      <c r="G229" s="18" t="str">
        <f>IF(A229=""," ",B229*VLOOKUP($A229,'24.01.21-13.02.21'!$A:$J,8,FALSE))</f>
        <v xml:space="preserve"> </v>
      </c>
      <c r="H229" s="18" t="str">
        <f>IF(A229=""," ",B229*VLOOKUP($A229,'24.01.21-13.02.21'!$A:$J,9,FALSE))</f>
        <v xml:space="preserve"> </v>
      </c>
      <c r="I229" s="18" t="str">
        <f>IF(A229=""," ",B229*VLOOKUP($A229,'24.01.21-13.02.21'!$A:$J,10,FALSE))</f>
        <v xml:space="preserve"> </v>
      </c>
    </row>
    <row r="230" spans="1:9" ht="14.1" customHeight="1" x14ac:dyDescent="0.25">
      <c r="A230" s="78"/>
      <c r="B230" s="8"/>
      <c r="C230" s="5" t="str">
        <f>IF(A230=""," ",VLOOKUP($A230,'24.01.21-13.02.21'!$A:$J,2,FALSE))</f>
        <v xml:space="preserve"> </v>
      </c>
      <c r="D230" s="18" t="str">
        <f>IF(A230=""," ",VLOOKUP($A230,'24.01.21-13.02.21'!$A:$J,4,FALSE))</f>
        <v xml:space="preserve"> </v>
      </c>
      <c r="E230" s="17" t="str">
        <f>IF(A230=""," ",VLOOKUP($A230,'24.01.21-13.02.21'!$A:$J,6,FALSE))</f>
        <v xml:space="preserve"> </v>
      </c>
      <c r="F230" s="18" t="str">
        <f>IF(A230=""," ",B230*VLOOKUP($A230,'24.01.21-13.02.21'!$A:$J,7,FALSE))</f>
        <v xml:space="preserve"> </v>
      </c>
      <c r="G230" s="18" t="str">
        <f>IF(A230=""," ",B230*VLOOKUP($A230,'24.01.21-13.02.21'!$A:$J,8,FALSE))</f>
        <v xml:space="preserve"> </v>
      </c>
      <c r="H230" s="18" t="str">
        <f>IF(A230=""," ",B230*VLOOKUP($A230,'24.01.21-13.02.21'!$A:$J,9,FALSE))</f>
        <v xml:space="preserve"> </v>
      </c>
      <c r="I230" s="18" t="str">
        <f>IF(A230=""," ",B230*VLOOKUP($A230,'24.01.21-13.02.21'!$A:$J,10,FALSE))</f>
        <v xml:space="preserve"> </v>
      </c>
    </row>
    <row r="231" spans="1:9" ht="14.1" customHeight="1" x14ac:dyDescent="0.25">
      <c r="A231" s="78"/>
      <c r="B231" s="8"/>
      <c r="C231" s="5" t="str">
        <f>IF(A231=""," ",VLOOKUP($A231,'24.01.21-13.02.21'!$A:$J,2,FALSE))</f>
        <v xml:space="preserve"> </v>
      </c>
      <c r="D231" s="18" t="str">
        <f>IF(A231=""," ",VLOOKUP($A231,'24.01.21-13.02.21'!$A:$J,4,FALSE))</f>
        <v xml:space="preserve"> </v>
      </c>
      <c r="E231" s="17" t="str">
        <f>IF(A231=""," ",VLOOKUP($A231,'24.01.21-13.02.21'!$A:$J,6,FALSE))</f>
        <v xml:space="preserve"> </v>
      </c>
      <c r="F231" s="18" t="str">
        <f>IF(A231=""," ",B231*VLOOKUP($A231,'24.01.21-13.02.21'!$A:$J,7,FALSE))</f>
        <v xml:space="preserve"> </v>
      </c>
      <c r="G231" s="18" t="str">
        <f>IF(A231=""," ",B231*VLOOKUP($A231,'24.01.21-13.02.21'!$A:$J,8,FALSE))</f>
        <v xml:space="preserve"> </v>
      </c>
      <c r="H231" s="18" t="str">
        <f>IF(A231=""," ",B231*VLOOKUP($A231,'24.01.21-13.02.21'!$A:$J,9,FALSE))</f>
        <v xml:space="preserve"> </v>
      </c>
      <c r="I231" s="18" t="str">
        <f>IF(A231=""," ",B231*VLOOKUP($A231,'24.01.21-13.02.21'!$A:$J,10,FALSE))</f>
        <v xml:space="preserve"> </v>
      </c>
    </row>
    <row r="232" spans="1:9" ht="14.1" customHeight="1" x14ac:dyDescent="0.25">
      <c r="A232" s="78"/>
      <c r="B232" s="8"/>
      <c r="C232" s="5" t="str">
        <f>IF(A232=""," ",VLOOKUP($A232,'24.01.21-13.02.21'!$A:$J,2,FALSE))</f>
        <v xml:space="preserve"> </v>
      </c>
      <c r="D232" s="18" t="str">
        <f>IF(A232=""," ",VLOOKUP($A232,'24.01.21-13.02.21'!$A:$J,4,FALSE))</f>
        <v xml:space="preserve"> </v>
      </c>
      <c r="E232" s="17" t="str">
        <f>IF(A232=""," ",VLOOKUP($A232,'24.01.21-13.02.21'!$A:$J,6,FALSE))</f>
        <v xml:space="preserve"> </v>
      </c>
      <c r="F232" s="18" t="str">
        <f>IF(A232=""," ",B232*VLOOKUP($A232,'24.01.21-13.02.21'!$A:$J,7,FALSE))</f>
        <v xml:space="preserve"> </v>
      </c>
      <c r="G232" s="18" t="str">
        <f>IF(A232=""," ",B232*VLOOKUP($A232,'24.01.21-13.02.21'!$A:$J,8,FALSE))</f>
        <v xml:space="preserve"> </v>
      </c>
      <c r="H232" s="18" t="str">
        <f>IF(A232=""," ",B232*VLOOKUP($A232,'24.01.21-13.02.21'!$A:$J,9,FALSE))</f>
        <v xml:space="preserve"> </v>
      </c>
      <c r="I232" s="18" t="str">
        <f>IF(A232=""," ",B232*VLOOKUP($A232,'24.01.21-13.02.21'!$A:$J,10,FALSE))</f>
        <v xml:space="preserve"> </v>
      </c>
    </row>
    <row r="233" spans="1:9" ht="14.1" customHeight="1" x14ac:dyDescent="0.25">
      <c r="A233" s="78"/>
      <c r="B233" s="8"/>
      <c r="C233" s="5" t="str">
        <f>IF(A233=""," ",VLOOKUP($A233,'24.01.21-13.02.21'!$A:$J,2,FALSE))</f>
        <v xml:space="preserve"> </v>
      </c>
      <c r="D233" s="18" t="str">
        <f>IF(A233=""," ",VLOOKUP($A233,'24.01.21-13.02.21'!$A:$J,4,FALSE))</f>
        <v xml:space="preserve"> </v>
      </c>
      <c r="E233" s="17" t="str">
        <f>IF(A233=""," ",VLOOKUP($A233,'24.01.21-13.02.21'!$A:$J,6,FALSE))</f>
        <v xml:space="preserve"> </v>
      </c>
      <c r="F233" s="18" t="str">
        <f>IF(A233=""," ",B233*VLOOKUP($A233,'24.01.21-13.02.21'!$A:$J,7,FALSE))</f>
        <v xml:space="preserve"> </v>
      </c>
      <c r="G233" s="18" t="str">
        <f>IF(A233=""," ",B233*VLOOKUP($A233,'24.01.21-13.02.21'!$A:$J,8,FALSE))</f>
        <v xml:space="preserve"> </v>
      </c>
      <c r="H233" s="18" t="str">
        <f>IF(A233=""," ",B233*VLOOKUP($A233,'24.01.21-13.02.21'!$A:$J,9,FALSE))</f>
        <v xml:space="preserve"> </v>
      </c>
      <c r="I233" s="18" t="str">
        <f>IF(A233=""," ",B233*VLOOKUP($A233,'24.01.21-13.02.21'!$A:$J,10,FALSE))</f>
        <v xml:space="preserve"> </v>
      </c>
    </row>
    <row r="234" spans="1:9" ht="14.1" customHeight="1" x14ac:dyDescent="0.25">
      <c r="A234" s="78"/>
      <c r="B234" s="8"/>
      <c r="C234" s="5" t="str">
        <f>IF(A234=""," ",VLOOKUP($A234,'24.01.21-13.02.21'!$A:$J,2,FALSE))</f>
        <v xml:space="preserve"> </v>
      </c>
      <c r="D234" s="18" t="str">
        <f>IF(A234=""," ",VLOOKUP($A234,'24.01.21-13.02.21'!$A:$J,4,FALSE))</f>
        <v xml:space="preserve"> </v>
      </c>
      <c r="E234" s="17" t="str">
        <f>IF(A234=""," ",VLOOKUP($A234,'24.01.21-13.02.21'!$A:$J,6,FALSE))</f>
        <v xml:space="preserve"> </v>
      </c>
      <c r="F234" s="18" t="str">
        <f>IF(A234=""," ",B234*VLOOKUP($A234,'24.01.21-13.02.21'!$A:$J,7,FALSE))</f>
        <v xml:space="preserve"> </v>
      </c>
      <c r="G234" s="18" t="str">
        <f>IF(A234=""," ",B234*VLOOKUP($A234,'24.01.21-13.02.21'!$A:$J,8,FALSE))</f>
        <v xml:space="preserve"> </v>
      </c>
      <c r="H234" s="18" t="str">
        <f>IF(A234=""," ",B234*VLOOKUP($A234,'24.01.21-13.02.21'!$A:$J,9,FALSE))</f>
        <v xml:space="preserve"> </v>
      </c>
      <c r="I234" s="18" t="str">
        <f>IF(A234=""," ",B234*VLOOKUP($A234,'24.01.21-13.02.21'!$A:$J,10,FALSE))</f>
        <v xml:space="preserve"> </v>
      </c>
    </row>
    <row r="235" spans="1:9" ht="14.1" customHeight="1" x14ac:dyDescent="0.25">
      <c r="A235" s="78"/>
      <c r="B235" s="8"/>
      <c r="C235" s="5" t="str">
        <f>IF(A235=""," ",VLOOKUP($A235,'24.01.21-13.02.21'!$A:$J,2,FALSE))</f>
        <v xml:space="preserve"> </v>
      </c>
      <c r="D235" s="18" t="str">
        <f>IF(A235=""," ",VLOOKUP($A235,'24.01.21-13.02.21'!$A:$J,4,FALSE))</f>
        <v xml:space="preserve"> </v>
      </c>
      <c r="E235" s="17" t="str">
        <f>IF(A235=""," ",VLOOKUP($A235,'24.01.21-13.02.21'!$A:$J,6,FALSE))</f>
        <v xml:space="preserve"> </v>
      </c>
      <c r="F235" s="18" t="str">
        <f>IF(A235=""," ",B235*VLOOKUP($A235,'24.01.21-13.02.21'!$A:$J,7,FALSE))</f>
        <v xml:space="preserve"> </v>
      </c>
      <c r="G235" s="18" t="str">
        <f>IF(A235=""," ",B235*VLOOKUP($A235,'24.01.21-13.02.21'!$A:$J,8,FALSE))</f>
        <v xml:space="preserve"> </v>
      </c>
      <c r="H235" s="18" t="str">
        <f>IF(A235=""," ",B235*VLOOKUP($A235,'24.01.21-13.02.21'!$A:$J,9,FALSE))</f>
        <v xml:space="preserve"> </v>
      </c>
      <c r="I235" s="18" t="str">
        <f>IF(A235=""," ",B235*VLOOKUP($A235,'24.01.21-13.02.21'!$A:$J,10,FALSE))</f>
        <v xml:space="preserve"> </v>
      </c>
    </row>
    <row r="236" spans="1:9" ht="14.1" customHeight="1" x14ac:dyDescent="0.25">
      <c r="A236" s="78"/>
      <c r="B236" s="8"/>
      <c r="C236" s="5" t="str">
        <f>IF(A236=""," ",VLOOKUP($A236,'24.01.21-13.02.21'!$A:$J,2,FALSE))</f>
        <v xml:space="preserve"> </v>
      </c>
      <c r="D236" s="18" t="str">
        <f>IF(A236=""," ",VLOOKUP($A236,'24.01.21-13.02.21'!$A:$J,4,FALSE))</f>
        <v xml:space="preserve"> </v>
      </c>
      <c r="E236" s="17" t="str">
        <f>IF(A236=""," ",VLOOKUP($A236,'24.01.21-13.02.21'!$A:$J,6,FALSE))</f>
        <v xml:space="preserve"> </v>
      </c>
      <c r="F236" s="18" t="str">
        <f>IF(A236=""," ",B236*VLOOKUP($A236,'24.01.21-13.02.21'!$A:$J,7,FALSE))</f>
        <v xml:space="preserve"> </v>
      </c>
      <c r="G236" s="18" t="str">
        <f>IF(A236=""," ",B236*VLOOKUP($A236,'24.01.21-13.02.21'!$A:$J,8,FALSE))</f>
        <v xml:space="preserve"> </v>
      </c>
      <c r="H236" s="18" t="str">
        <f>IF(A236=""," ",B236*VLOOKUP($A236,'24.01.21-13.02.21'!$A:$J,9,FALSE))</f>
        <v xml:space="preserve"> </v>
      </c>
      <c r="I236" s="18" t="str">
        <f>IF(A236=""," ",B236*VLOOKUP($A236,'24.01.21-13.02.21'!$A:$J,10,FALSE))</f>
        <v xml:space="preserve"> </v>
      </c>
    </row>
    <row r="237" spans="1:9" ht="14.1" customHeight="1" x14ac:dyDescent="0.25">
      <c r="A237" s="78"/>
      <c r="B237" s="8"/>
      <c r="C237" s="5" t="str">
        <f>IF(A237=""," ",VLOOKUP($A237,'24.01.21-13.02.21'!$A:$J,2,FALSE))</f>
        <v xml:space="preserve"> </v>
      </c>
      <c r="D237" s="18" t="str">
        <f>IF(A237=""," ",VLOOKUP($A237,'24.01.21-13.02.21'!$A:$J,4,FALSE))</f>
        <v xml:space="preserve"> </v>
      </c>
      <c r="E237" s="17" t="str">
        <f>IF(A237=""," ",VLOOKUP($A237,'24.01.21-13.02.21'!$A:$J,6,FALSE))</f>
        <v xml:space="preserve"> </v>
      </c>
      <c r="F237" s="18" t="str">
        <f>IF(A237=""," ",B237*VLOOKUP($A237,'24.01.21-13.02.21'!$A:$J,7,FALSE))</f>
        <v xml:space="preserve"> </v>
      </c>
      <c r="G237" s="18" t="str">
        <f>IF(A237=""," ",B237*VLOOKUP($A237,'24.01.21-13.02.21'!$A:$J,8,FALSE))</f>
        <v xml:space="preserve"> </v>
      </c>
      <c r="H237" s="18" t="str">
        <f>IF(A237=""," ",B237*VLOOKUP($A237,'24.01.21-13.02.21'!$A:$J,9,FALSE))</f>
        <v xml:space="preserve"> </v>
      </c>
      <c r="I237" s="18" t="str">
        <f>IF(A237=""," ",B237*VLOOKUP($A237,'24.01.21-13.02.21'!$A:$J,10,FALSE))</f>
        <v xml:space="preserve"> </v>
      </c>
    </row>
    <row r="238" spans="1:9" ht="14.1" customHeight="1" x14ac:dyDescent="0.25">
      <c r="A238" s="78"/>
      <c r="B238" s="8"/>
      <c r="C238" s="5" t="str">
        <f>IF(A238=""," ",VLOOKUP($A238,'24.01.21-13.02.21'!$A:$J,2,FALSE))</f>
        <v xml:space="preserve"> </v>
      </c>
      <c r="D238" s="18" t="str">
        <f>IF(A238=""," ",VLOOKUP($A238,'24.01.21-13.02.21'!$A:$J,4,FALSE))</f>
        <v xml:space="preserve"> </v>
      </c>
      <c r="E238" s="17" t="str">
        <f>IF(A238=""," ",VLOOKUP($A238,'24.01.21-13.02.21'!$A:$J,6,FALSE))</f>
        <v xml:space="preserve"> </v>
      </c>
      <c r="F238" s="18" t="str">
        <f>IF(A238=""," ",B238*VLOOKUP($A238,'24.01.21-13.02.21'!$A:$J,7,FALSE))</f>
        <v xml:space="preserve"> </v>
      </c>
      <c r="G238" s="18" t="str">
        <f>IF(A238=""," ",B238*VLOOKUP($A238,'24.01.21-13.02.21'!$A:$J,8,FALSE))</f>
        <v xml:space="preserve"> </v>
      </c>
      <c r="H238" s="18" t="str">
        <f>IF(A238=""," ",B238*VLOOKUP($A238,'24.01.21-13.02.21'!$A:$J,9,FALSE))</f>
        <v xml:space="preserve"> </v>
      </c>
      <c r="I238" s="18" t="str">
        <f>IF(A238=""," ",B238*VLOOKUP($A238,'24.01.21-13.02.21'!$A:$J,10,FALSE))</f>
        <v xml:space="preserve"> </v>
      </c>
    </row>
    <row r="239" spans="1:9" ht="14.1" customHeight="1" x14ac:dyDescent="0.25">
      <c r="A239" s="78"/>
      <c r="B239" s="8"/>
      <c r="C239" s="5" t="str">
        <f>IF(A239=""," ",VLOOKUP($A239,'24.01.21-13.02.21'!$A:$J,2,FALSE))</f>
        <v xml:space="preserve"> </v>
      </c>
      <c r="D239" s="18" t="str">
        <f>IF(A239=""," ",VLOOKUP($A239,'24.01.21-13.02.21'!$A:$J,4,FALSE))</f>
        <v xml:space="preserve"> </v>
      </c>
      <c r="E239" s="17" t="str">
        <f>IF(A239=""," ",VLOOKUP($A239,'24.01.21-13.02.21'!$A:$J,6,FALSE))</f>
        <v xml:space="preserve"> </v>
      </c>
      <c r="F239" s="18" t="str">
        <f>IF(A239=""," ",B239*VLOOKUP($A239,'24.01.21-13.02.21'!$A:$J,7,FALSE))</f>
        <v xml:space="preserve"> </v>
      </c>
      <c r="G239" s="18" t="str">
        <f>IF(A239=""," ",B239*VLOOKUP($A239,'24.01.21-13.02.21'!$A:$J,8,FALSE))</f>
        <v xml:space="preserve"> </v>
      </c>
      <c r="H239" s="18" t="str">
        <f>IF(A239=""," ",B239*VLOOKUP($A239,'24.01.21-13.02.21'!$A:$J,9,FALSE))</f>
        <v xml:space="preserve"> </v>
      </c>
      <c r="I239" s="18" t="str">
        <f>IF(A239=""," ",B239*VLOOKUP($A239,'24.01.21-13.02.21'!$A:$J,10,FALSE))</f>
        <v xml:space="preserve"> </v>
      </c>
    </row>
    <row r="240" spans="1:9" ht="14.1" customHeight="1" x14ac:dyDescent="0.25">
      <c r="A240" s="78"/>
      <c r="B240" s="8"/>
      <c r="C240" s="5" t="str">
        <f>IF(A240=""," ",VLOOKUP($A240,'24.01.21-13.02.21'!$A:$J,2,FALSE))</f>
        <v xml:space="preserve"> </v>
      </c>
      <c r="D240" s="18" t="str">
        <f>IF(A240=""," ",VLOOKUP($A240,'24.01.21-13.02.21'!$A:$J,4,FALSE))</f>
        <v xml:space="preserve"> </v>
      </c>
      <c r="E240" s="17" t="str">
        <f>IF(A240=""," ",VLOOKUP($A240,'24.01.21-13.02.21'!$A:$J,6,FALSE))</f>
        <v xml:space="preserve"> </v>
      </c>
      <c r="F240" s="18" t="str">
        <f>IF(A240=""," ",B240*VLOOKUP($A240,'24.01.21-13.02.21'!$A:$J,7,FALSE))</f>
        <v xml:space="preserve"> </v>
      </c>
      <c r="G240" s="18" t="str">
        <f>IF(A240=""," ",B240*VLOOKUP($A240,'24.01.21-13.02.21'!$A:$J,8,FALSE))</f>
        <v xml:space="preserve"> </v>
      </c>
      <c r="H240" s="18" t="str">
        <f>IF(A240=""," ",B240*VLOOKUP($A240,'24.01.21-13.02.21'!$A:$J,9,FALSE))</f>
        <v xml:space="preserve"> </v>
      </c>
      <c r="I240" s="18" t="str">
        <f>IF(A240=""," ",B240*VLOOKUP($A240,'24.01.21-13.02.21'!$A:$J,10,FALSE))</f>
        <v xml:space="preserve"> </v>
      </c>
    </row>
    <row r="241" spans="1:9" ht="14.1" customHeight="1" x14ac:dyDescent="0.25">
      <c r="A241" s="78"/>
      <c r="B241" s="8"/>
      <c r="C241" s="5" t="str">
        <f>IF(A241=""," ",VLOOKUP($A241,'24.01.21-13.02.21'!$A:$J,2,FALSE))</f>
        <v xml:space="preserve"> </v>
      </c>
      <c r="D241" s="18" t="str">
        <f>IF(A241=""," ",VLOOKUP($A241,'24.01.21-13.02.21'!$A:$J,4,FALSE))</f>
        <v xml:space="preserve"> </v>
      </c>
      <c r="E241" s="17" t="str">
        <f>IF(A241=""," ",VLOOKUP($A241,'24.01.21-13.02.21'!$A:$J,6,FALSE))</f>
        <v xml:space="preserve"> </v>
      </c>
      <c r="F241" s="18" t="str">
        <f>IF(A241=""," ",B241*VLOOKUP($A241,'24.01.21-13.02.21'!$A:$J,7,FALSE))</f>
        <v xml:space="preserve"> </v>
      </c>
      <c r="G241" s="18" t="str">
        <f>IF(A241=""," ",B241*VLOOKUP($A241,'24.01.21-13.02.21'!$A:$J,8,FALSE))</f>
        <v xml:space="preserve"> </v>
      </c>
      <c r="H241" s="18" t="str">
        <f>IF(A241=""," ",B241*VLOOKUP($A241,'24.01.21-13.02.21'!$A:$J,9,FALSE))</f>
        <v xml:space="preserve"> </v>
      </c>
      <c r="I241" s="18" t="str">
        <f>IF(A241=""," ",B241*VLOOKUP($A241,'24.01.21-13.02.21'!$A:$J,10,FALSE))</f>
        <v xml:space="preserve"> </v>
      </c>
    </row>
    <row r="242" spans="1:9" ht="14.1" customHeight="1" x14ac:dyDescent="0.25">
      <c r="A242" s="78"/>
      <c r="B242" s="8"/>
      <c r="C242" s="5" t="str">
        <f>IF(A242=""," ",VLOOKUP($A242,'24.01.21-13.02.21'!$A:$J,2,FALSE))</f>
        <v xml:space="preserve"> </v>
      </c>
      <c r="D242" s="18" t="str">
        <f>IF(A242=""," ",VLOOKUP($A242,'24.01.21-13.02.21'!$A:$J,4,FALSE))</f>
        <v xml:space="preserve"> </v>
      </c>
      <c r="E242" s="17" t="str">
        <f>IF(A242=""," ",VLOOKUP($A242,'24.01.21-13.02.21'!$A:$J,6,FALSE))</f>
        <v xml:space="preserve"> </v>
      </c>
      <c r="F242" s="18" t="str">
        <f>IF(A242=""," ",B242*VLOOKUP($A242,'24.01.21-13.02.21'!$A:$J,7,FALSE))</f>
        <v xml:space="preserve"> </v>
      </c>
      <c r="G242" s="18" t="str">
        <f>IF(A242=""," ",B242*VLOOKUP($A242,'24.01.21-13.02.21'!$A:$J,8,FALSE))</f>
        <v xml:space="preserve"> </v>
      </c>
      <c r="H242" s="18" t="str">
        <f>IF(A242=""," ",B242*VLOOKUP($A242,'24.01.21-13.02.21'!$A:$J,9,FALSE))</f>
        <v xml:space="preserve"> </v>
      </c>
      <c r="I242" s="18" t="str">
        <f>IF(A242=""," ",B242*VLOOKUP($A242,'24.01.21-13.02.21'!$A:$J,10,FALSE))</f>
        <v xml:space="preserve"> </v>
      </c>
    </row>
    <row r="243" spans="1:9" ht="14.1" customHeight="1" x14ac:dyDescent="0.25">
      <c r="A243" s="78"/>
      <c r="B243" s="8"/>
      <c r="C243" s="5" t="str">
        <f>IF(A243=""," ",VLOOKUP($A243,'24.01.21-13.02.21'!$A:$J,2,FALSE))</f>
        <v xml:space="preserve"> </v>
      </c>
      <c r="D243" s="18" t="str">
        <f>IF(A243=""," ",VLOOKUP($A243,'24.01.21-13.02.21'!$A:$J,4,FALSE))</f>
        <v xml:space="preserve"> </v>
      </c>
      <c r="E243" s="17" t="str">
        <f>IF(A243=""," ",VLOOKUP($A243,'24.01.21-13.02.21'!$A:$J,6,FALSE))</f>
        <v xml:space="preserve"> </v>
      </c>
      <c r="F243" s="18" t="str">
        <f>IF(A243=""," ",B243*VLOOKUP($A243,'24.01.21-13.02.21'!$A:$J,7,FALSE))</f>
        <v xml:space="preserve"> </v>
      </c>
      <c r="G243" s="18" t="str">
        <f>IF(A243=""," ",B243*VLOOKUP($A243,'24.01.21-13.02.21'!$A:$J,8,FALSE))</f>
        <v xml:space="preserve"> </v>
      </c>
      <c r="H243" s="18" t="str">
        <f>IF(A243=""," ",B243*VLOOKUP($A243,'24.01.21-13.02.21'!$A:$J,9,FALSE))</f>
        <v xml:space="preserve"> </v>
      </c>
      <c r="I243" s="18" t="str">
        <f>IF(A243=""," ",B243*VLOOKUP($A243,'24.01.21-13.02.21'!$A:$J,10,FALSE))</f>
        <v xml:space="preserve"> </v>
      </c>
    </row>
    <row r="244" spans="1:9" ht="14.1" customHeight="1" x14ac:dyDescent="0.25">
      <c r="A244" s="78"/>
      <c r="B244" s="8"/>
      <c r="C244" s="5" t="str">
        <f>IF(A244=""," ",VLOOKUP($A244,'24.01.21-13.02.21'!$A:$J,2,FALSE))</f>
        <v xml:space="preserve"> </v>
      </c>
      <c r="D244" s="18" t="str">
        <f>IF(A244=""," ",VLOOKUP($A244,'24.01.21-13.02.21'!$A:$J,4,FALSE))</f>
        <v xml:space="preserve"> </v>
      </c>
      <c r="E244" s="17" t="str">
        <f>IF(A244=""," ",VLOOKUP($A244,'24.01.21-13.02.21'!$A:$J,6,FALSE))</f>
        <v xml:space="preserve"> </v>
      </c>
      <c r="F244" s="18" t="str">
        <f>IF(A244=""," ",B244*VLOOKUP($A244,'24.01.21-13.02.21'!$A:$J,7,FALSE))</f>
        <v xml:space="preserve"> </v>
      </c>
      <c r="G244" s="18" t="str">
        <f>IF(A244=""," ",B244*VLOOKUP($A244,'24.01.21-13.02.21'!$A:$J,8,FALSE))</f>
        <v xml:space="preserve"> </v>
      </c>
      <c r="H244" s="18" t="str">
        <f>IF(A244=""," ",B244*VLOOKUP($A244,'24.01.21-13.02.21'!$A:$J,9,FALSE))</f>
        <v xml:space="preserve"> </v>
      </c>
      <c r="I244" s="18" t="str">
        <f>IF(A244=""," ",B244*VLOOKUP($A244,'24.01.21-13.02.21'!$A:$J,10,FALSE))</f>
        <v xml:space="preserve"> </v>
      </c>
    </row>
    <row r="245" spans="1:9" ht="14.1" customHeight="1" x14ac:dyDescent="0.25">
      <c r="A245" s="78"/>
      <c r="B245" s="8"/>
      <c r="C245" s="5" t="str">
        <f>IF(A245=""," ",VLOOKUP($A245,'24.01.21-13.02.21'!$A:$J,2,FALSE))</f>
        <v xml:space="preserve"> </v>
      </c>
      <c r="D245" s="18" t="str">
        <f>IF(A245=""," ",VLOOKUP($A245,'24.01.21-13.02.21'!$A:$J,4,FALSE))</f>
        <v xml:space="preserve"> </v>
      </c>
      <c r="E245" s="17" t="str">
        <f>IF(A245=""," ",VLOOKUP($A245,'24.01.21-13.02.21'!$A:$J,6,FALSE))</f>
        <v xml:space="preserve"> </v>
      </c>
      <c r="F245" s="18" t="str">
        <f>IF(A245=""," ",B245*VLOOKUP($A245,'24.01.21-13.02.21'!$A:$J,7,FALSE))</f>
        <v xml:space="preserve"> </v>
      </c>
      <c r="G245" s="18" t="str">
        <f>IF(A245=""," ",B245*VLOOKUP($A245,'24.01.21-13.02.21'!$A:$J,8,FALSE))</f>
        <v xml:space="preserve"> </v>
      </c>
      <c r="H245" s="18" t="str">
        <f>IF(A245=""," ",B245*VLOOKUP($A245,'24.01.21-13.02.21'!$A:$J,9,FALSE))</f>
        <v xml:space="preserve"> </v>
      </c>
      <c r="I245" s="18" t="str">
        <f>IF(A245=""," ",B245*VLOOKUP($A245,'24.01.21-13.02.21'!$A:$J,10,FALSE))</f>
        <v xml:space="preserve"> </v>
      </c>
    </row>
    <row r="246" spans="1:9" ht="14.1" customHeight="1" x14ac:dyDescent="0.25">
      <c r="A246" s="78"/>
      <c r="B246" s="8"/>
      <c r="C246" s="5" t="str">
        <f>IF(A246=""," ",VLOOKUP($A246,'24.01.21-13.02.21'!$A:$J,2,FALSE))</f>
        <v xml:space="preserve"> </v>
      </c>
      <c r="D246" s="18" t="str">
        <f>IF(A246=""," ",VLOOKUP($A246,'24.01.21-13.02.21'!$A:$J,4,FALSE))</f>
        <v xml:space="preserve"> </v>
      </c>
      <c r="E246" s="17" t="str">
        <f>IF(A246=""," ",VLOOKUP($A246,'24.01.21-13.02.21'!$A:$J,6,FALSE))</f>
        <v xml:space="preserve"> </v>
      </c>
      <c r="F246" s="18" t="str">
        <f>IF(A246=""," ",B246*VLOOKUP($A246,'24.01.21-13.02.21'!$A:$J,7,FALSE))</f>
        <v xml:space="preserve"> </v>
      </c>
      <c r="G246" s="18" t="str">
        <f>IF(A246=""," ",B246*VLOOKUP($A246,'24.01.21-13.02.21'!$A:$J,8,FALSE))</f>
        <v xml:space="preserve"> </v>
      </c>
      <c r="H246" s="18" t="str">
        <f>IF(A246=""," ",B246*VLOOKUP($A246,'24.01.21-13.02.21'!$A:$J,9,FALSE))</f>
        <v xml:space="preserve"> </v>
      </c>
      <c r="I246" s="18" t="str">
        <f>IF(A246=""," ",B246*VLOOKUP($A246,'24.01.21-13.02.21'!$A:$J,10,FALSE))</f>
        <v xml:space="preserve"> </v>
      </c>
    </row>
    <row r="247" spans="1:9" ht="14.1" customHeight="1" x14ac:dyDescent="0.25">
      <c r="A247" s="78"/>
      <c r="B247" s="8"/>
      <c r="C247" s="5" t="str">
        <f>IF(A247=""," ",VLOOKUP($A247,'24.01.21-13.02.21'!$A:$J,2,FALSE))</f>
        <v xml:space="preserve"> </v>
      </c>
      <c r="D247" s="18" t="str">
        <f>IF(A247=""," ",VLOOKUP($A247,'24.01.21-13.02.21'!$A:$J,4,FALSE))</f>
        <v xml:space="preserve"> </v>
      </c>
      <c r="E247" s="17" t="str">
        <f>IF(A247=""," ",VLOOKUP($A247,'24.01.21-13.02.21'!$A:$J,6,FALSE))</f>
        <v xml:space="preserve"> </v>
      </c>
      <c r="F247" s="18" t="str">
        <f>IF(A247=""," ",B247*VLOOKUP($A247,'24.01.21-13.02.21'!$A:$J,7,FALSE))</f>
        <v xml:space="preserve"> </v>
      </c>
      <c r="G247" s="18" t="str">
        <f>IF(A247=""," ",B247*VLOOKUP($A247,'24.01.21-13.02.21'!$A:$J,8,FALSE))</f>
        <v xml:space="preserve"> </v>
      </c>
      <c r="H247" s="18" t="str">
        <f>IF(A247=""," ",B247*VLOOKUP($A247,'24.01.21-13.02.21'!$A:$J,9,FALSE))</f>
        <v xml:space="preserve"> </v>
      </c>
      <c r="I247" s="18" t="str">
        <f>IF(A247=""," ",B247*VLOOKUP($A247,'24.01.21-13.02.21'!$A:$J,10,FALSE))</f>
        <v xml:space="preserve"> </v>
      </c>
    </row>
    <row r="248" spans="1:9" ht="14.1" customHeight="1" x14ac:dyDescent="0.25">
      <c r="A248" s="78"/>
      <c r="B248" s="8"/>
      <c r="C248" s="5" t="str">
        <f>IF(A248=""," ",VLOOKUP($A248,'24.01.21-13.02.21'!$A:$J,2,FALSE))</f>
        <v xml:space="preserve"> </v>
      </c>
      <c r="D248" s="18" t="str">
        <f>IF(A248=""," ",VLOOKUP($A248,'24.01.21-13.02.21'!$A:$J,4,FALSE))</f>
        <v xml:space="preserve"> </v>
      </c>
      <c r="E248" s="17" t="str">
        <f>IF(A248=""," ",VLOOKUP($A248,'24.01.21-13.02.21'!$A:$J,6,FALSE))</f>
        <v xml:space="preserve"> </v>
      </c>
      <c r="F248" s="18" t="str">
        <f>IF(A248=""," ",B248*VLOOKUP($A248,'24.01.21-13.02.21'!$A:$J,7,FALSE))</f>
        <v xml:space="preserve"> </v>
      </c>
      <c r="G248" s="18" t="str">
        <f>IF(A248=""," ",B248*VLOOKUP($A248,'24.01.21-13.02.21'!$A:$J,8,FALSE))</f>
        <v xml:space="preserve"> </v>
      </c>
      <c r="H248" s="18" t="str">
        <f>IF(A248=""," ",B248*VLOOKUP($A248,'24.01.21-13.02.21'!$A:$J,9,FALSE))</f>
        <v xml:space="preserve"> </v>
      </c>
      <c r="I248" s="18" t="str">
        <f>IF(A248=""," ",B248*VLOOKUP($A248,'24.01.21-13.02.21'!$A:$J,10,FALSE))</f>
        <v xml:space="preserve"> </v>
      </c>
    </row>
    <row r="249" spans="1:9" ht="14.1" customHeight="1" x14ac:dyDescent="0.25">
      <c r="A249" s="78"/>
      <c r="B249" s="8"/>
      <c r="C249" s="5" t="str">
        <f>IF(A249=""," ",VLOOKUP($A249,'24.01.21-13.02.21'!$A:$J,2,FALSE))</f>
        <v xml:space="preserve"> </v>
      </c>
      <c r="D249" s="18" t="str">
        <f>IF(A249=""," ",VLOOKUP($A249,'24.01.21-13.02.21'!$A:$J,4,FALSE))</f>
        <v xml:space="preserve"> </v>
      </c>
      <c r="E249" s="17" t="str">
        <f>IF(A249=""," ",VLOOKUP($A249,'24.01.21-13.02.21'!$A:$J,6,FALSE))</f>
        <v xml:space="preserve"> </v>
      </c>
      <c r="F249" s="18" t="str">
        <f>IF(A249=""," ",B249*VLOOKUP($A249,'24.01.21-13.02.21'!$A:$J,7,FALSE))</f>
        <v xml:space="preserve"> </v>
      </c>
      <c r="G249" s="18" t="str">
        <f>IF(A249=""," ",B249*VLOOKUP($A249,'24.01.21-13.02.21'!$A:$J,8,FALSE))</f>
        <v xml:space="preserve"> </v>
      </c>
      <c r="H249" s="18" t="str">
        <f>IF(A249=""," ",B249*VLOOKUP($A249,'24.01.21-13.02.21'!$A:$J,9,FALSE))</f>
        <v xml:space="preserve"> </v>
      </c>
      <c r="I249" s="18" t="str">
        <f>IF(A249=""," ",B249*VLOOKUP($A249,'24.01.21-13.02.21'!$A:$J,10,FALSE))</f>
        <v xml:space="preserve"> </v>
      </c>
    </row>
    <row r="250" spans="1:9" ht="14.1" customHeight="1" x14ac:dyDescent="0.25">
      <c r="A250" s="78"/>
      <c r="B250" s="8"/>
      <c r="C250" s="5" t="str">
        <f>IF(A250=""," ",VLOOKUP($A250,'24.01.21-13.02.21'!$A:$J,2,FALSE))</f>
        <v xml:space="preserve"> </v>
      </c>
      <c r="D250" s="18" t="str">
        <f>IF(A250=""," ",VLOOKUP($A250,'24.01.21-13.02.21'!$A:$J,4,FALSE))</f>
        <v xml:space="preserve"> </v>
      </c>
      <c r="E250" s="17" t="str">
        <f>IF(A250=""," ",VLOOKUP($A250,'24.01.21-13.02.21'!$A:$J,6,FALSE))</f>
        <v xml:space="preserve"> </v>
      </c>
      <c r="F250" s="18" t="str">
        <f>IF(A250=""," ",B250*VLOOKUP($A250,'24.01.21-13.02.21'!$A:$J,7,FALSE))</f>
        <v xml:space="preserve"> </v>
      </c>
      <c r="G250" s="18" t="str">
        <f>IF(A250=""," ",B250*VLOOKUP($A250,'24.01.21-13.02.21'!$A:$J,8,FALSE))</f>
        <v xml:space="preserve"> </v>
      </c>
      <c r="H250" s="18" t="str">
        <f>IF(A250=""," ",B250*VLOOKUP($A250,'24.01.21-13.02.21'!$A:$J,9,FALSE))</f>
        <v xml:space="preserve"> </v>
      </c>
      <c r="I250" s="18" t="str">
        <f>IF(A250=""," ",B250*VLOOKUP($A250,'24.01.21-13.02.21'!$A:$J,10,FALSE))</f>
        <v xml:space="preserve"> </v>
      </c>
    </row>
    <row r="251" spans="1:9" ht="14.1" customHeight="1" x14ac:dyDescent="0.25">
      <c r="A251" s="78"/>
      <c r="B251" s="8"/>
      <c r="C251" s="5" t="str">
        <f>IF(A251=""," ",VLOOKUP($A251,'24.01.21-13.02.21'!$A:$J,2,FALSE))</f>
        <v xml:space="preserve"> </v>
      </c>
      <c r="D251" s="18" t="str">
        <f>IF(A251=""," ",VLOOKUP($A251,'24.01.21-13.02.21'!$A:$J,4,FALSE))</f>
        <v xml:space="preserve"> </v>
      </c>
      <c r="E251" s="17" t="str">
        <f>IF(A251=""," ",VLOOKUP($A251,'24.01.21-13.02.21'!$A:$J,6,FALSE))</f>
        <v xml:space="preserve"> </v>
      </c>
      <c r="F251" s="18" t="str">
        <f>IF(A251=""," ",B251*VLOOKUP($A251,'24.01.21-13.02.21'!$A:$J,7,FALSE))</f>
        <v xml:space="preserve"> </v>
      </c>
      <c r="G251" s="18" t="str">
        <f>IF(A251=""," ",B251*VLOOKUP($A251,'24.01.21-13.02.21'!$A:$J,8,FALSE))</f>
        <v xml:space="preserve"> </v>
      </c>
      <c r="H251" s="18" t="str">
        <f>IF(A251=""," ",B251*VLOOKUP($A251,'24.01.21-13.02.21'!$A:$J,9,FALSE))</f>
        <v xml:space="preserve"> </v>
      </c>
      <c r="I251" s="18" t="str">
        <f>IF(A251=""," ",B251*VLOOKUP($A251,'24.01.21-13.02.21'!$A:$J,10,FALSE))</f>
        <v xml:space="preserve"> </v>
      </c>
    </row>
    <row r="252" spans="1:9" ht="14.1" customHeight="1" x14ac:dyDescent="0.25">
      <c r="A252" s="78"/>
      <c r="B252" s="8"/>
      <c r="C252" s="5" t="str">
        <f>IF(A252=""," ",VLOOKUP($A252,'24.01.21-13.02.21'!$A:$J,2,FALSE))</f>
        <v xml:space="preserve"> </v>
      </c>
      <c r="D252" s="18" t="str">
        <f>IF(A252=""," ",VLOOKUP($A252,'24.01.21-13.02.21'!$A:$J,4,FALSE))</f>
        <v xml:space="preserve"> </v>
      </c>
      <c r="E252" s="17" t="str">
        <f>IF(A252=""," ",VLOOKUP($A252,'24.01.21-13.02.21'!$A:$J,6,FALSE))</f>
        <v xml:space="preserve"> </v>
      </c>
      <c r="F252" s="18" t="str">
        <f>IF(A252=""," ",B252*VLOOKUP($A252,'24.01.21-13.02.21'!$A:$J,7,FALSE))</f>
        <v xml:space="preserve"> </v>
      </c>
      <c r="G252" s="18" t="str">
        <f>IF(A252=""," ",B252*VLOOKUP($A252,'24.01.21-13.02.21'!$A:$J,8,FALSE))</f>
        <v xml:space="preserve"> </v>
      </c>
      <c r="H252" s="18" t="str">
        <f>IF(A252=""," ",B252*VLOOKUP($A252,'24.01.21-13.02.21'!$A:$J,9,FALSE))</f>
        <v xml:space="preserve"> </v>
      </c>
      <c r="I252" s="18" t="str">
        <f>IF(A252=""," ",B252*VLOOKUP($A252,'24.01.21-13.02.21'!$A:$J,10,FALSE))</f>
        <v xml:space="preserve"> </v>
      </c>
    </row>
    <row r="253" spans="1:9" ht="14.1" customHeight="1" x14ac:dyDescent="0.25">
      <c r="A253" s="78"/>
      <c r="B253" s="8"/>
      <c r="C253" s="5" t="str">
        <f>IF(A253=""," ",VLOOKUP($A253,'24.01.21-13.02.21'!$A:$J,2,FALSE))</f>
        <v xml:space="preserve"> </v>
      </c>
      <c r="D253" s="18" t="str">
        <f>IF(A253=""," ",VLOOKUP($A253,'24.01.21-13.02.21'!$A:$J,4,FALSE))</f>
        <v xml:space="preserve"> </v>
      </c>
      <c r="E253" s="17" t="str">
        <f>IF(A253=""," ",VLOOKUP($A253,'24.01.21-13.02.21'!$A:$J,6,FALSE))</f>
        <v xml:space="preserve"> </v>
      </c>
      <c r="F253" s="18" t="str">
        <f>IF(A253=""," ",B253*VLOOKUP($A253,'24.01.21-13.02.21'!$A:$J,7,FALSE))</f>
        <v xml:space="preserve"> </v>
      </c>
      <c r="G253" s="18" t="str">
        <f>IF(A253=""," ",B253*VLOOKUP($A253,'24.01.21-13.02.21'!$A:$J,8,FALSE))</f>
        <v xml:space="preserve"> </v>
      </c>
      <c r="H253" s="18" t="str">
        <f>IF(A253=""," ",B253*VLOOKUP($A253,'24.01.21-13.02.21'!$A:$J,9,FALSE))</f>
        <v xml:space="preserve"> </v>
      </c>
      <c r="I253" s="18" t="str">
        <f>IF(A253=""," ",B253*VLOOKUP($A253,'24.01.21-13.02.21'!$A:$J,10,FALSE))</f>
        <v xml:space="preserve"> </v>
      </c>
    </row>
    <row r="254" spans="1:9" ht="14.1" customHeight="1" x14ac:dyDescent="0.25">
      <c r="A254" s="78"/>
      <c r="B254" s="8"/>
      <c r="C254" s="5" t="str">
        <f>IF(A254=""," ",VLOOKUP($A254,'24.01.21-13.02.21'!$A:$J,2,FALSE))</f>
        <v xml:space="preserve"> </v>
      </c>
      <c r="D254" s="18" t="str">
        <f>IF(A254=""," ",VLOOKUP($A254,'24.01.21-13.02.21'!$A:$J,4,FALSE))</f>
        <v xml:space="preserve"> </v>
      </c>
      <c r="E254" s="17" t="str">
        <f>IF(A254=""," ",VLOOKUP($A254,'24.01.21-13.02.21'!$A:$J,6,FALSE))</f>
        <v xml:space="preserve"> </v>
      </c>
      <c r="F254" s="18" t="str">
        <f>IF(A254=""," ",B254*VLOOKUP($A254,'24.01.21-13.02.21'!$A:$J,7,FALSE))</f>
        <v xml:space="preserve"> </v>
      </c>
      <c r="G254" s="18" t="str">
        <f>IF(A254=""," ",B254*VLOOKUP($A254,'24.01.21-13.02.21'!$A:$J,8,FALSE))</f>
        <v xml:space="preserve"> </v>
      </c>
      <c r="H254" s="18" t="str">
        <f>IF(A254=""," ",B254*VLOOKUP($A254,'24.01.21-13.02.21'!$A:$J,9,FALSE))</f>
        <v xml:space="preserve"> </v>
      </c>
      <c r="I254" s="18" t="str">
        <f>IF(A254=""," ",B254*VLOOKUP($A254,'24.01.21-13.02.21'!$A:$J,10,FALSE))</f>
        <v xml:space="preserve"> </v>
      </c>
    </row>
    <row r="255" spans="1:9" ht="14.1" customHeight="1" x14ac:dyDescent="0.25">
      <c r="A255" s="78"/>
      <c r="B255" s="8"/>
      <c r="C255" s="5" t="str">
        <f>IF(A255=""," ",VLOOKUP($A255,'24.01.21-13.02.21'!$A:$J,2,FALSE))</f>
        <v xml:space="preserve"> </v>
      </c>
      <c r="D255" s="18" t="str">
        <f>IF(A255=""," ",VLOOKUP($A255,'24.01.21-13.02.21'!$A:$J,4,FALSE))</f>
        <v xml:space="preserve"> </v>
      </c>
      <c r="E255" s="17" t="str">
        <f>IF(A255=""," ",VLOOKUP($A255,'24.01.21-13.02.21'!$A:$J,6,FALSE))</f>
        <v xml:space="preserve"> </v>
      </c>
      <c r="F255" s="18" t="str">
        <f>IF(A255=""," ",B255*VLOOKUP($A255,'24.01.21-13.02.21'!$A:$J,7,FALSE))</f>
        <v xml:space="preserve"> </v>
      </c>
      <c r="G255" s="18" t="str">
        <f>IF(A255=""," ",B255*VLOOKUP($A255,'24.01.21-13.02.21'!$A:$J,8,FALSE))</f>
        <v xml:space="preserve"> </v>
      </c>
      <c r="H255" s="18" t="str">
        <f>IF(A255=""," ",B255*VLOOKUP($A255,'24.01.21-13.02.21'!$A:$J,9,FALSE))</f>
        <v xml:space="preserve"> </v>
      </c>
      <c r="I255" s="18" t="str">
        <f>IF(A255=""," ",B255*VLOOKUP($A255,'24.01.21-13.02.21'!$A:$J,10,FALSE))</f>
        <v xml:space="preserve"> </v>
      </c>
    </row>
    <row r="256" spans="1:9" ht="14.1" customHeight="1" x14ac:dyDescent="0.25">
      <c r="A256" s="78"/>
      <c r="B256" s="8"/>
      <c r="C256" s="5" t="str">
        <f>IF(A256=""," ",VLOOKUP($A256,'24.01.21-13.02.21'!$A:$J,2,FALSE))</f>
        <v xml:space="preserve"> </v>
      </c>
      <c r="D256" s="18" t="str">
        <f>IF(A256=""," ",VLOOKUP($A256,'24.01.21-13.02.21'!$A:$J,4,FALSE))</f>
        <v xml:space="preserve"> </v>
      </c>
      <c r="E256" s="17" t="str">
        <f>IF(A256=""," ",VLOOKUP($A256,'24.01.21-13.02.21'!$A:$J,6,FALSE))</f>
        <v xml:space="preserve"> </v>
      </c>
      <c r="F256" s="18" t="str">
        <f>IF(A256=""," ",B256*VLOOKUP($A256,'24.01.21-13.02.21'!$A:$J,7,FALSE))</f>
        <v xml:space="preserve"> </v>
      </c>
      <c r="G256" s="18" t="str">
        <f>IF(A256=""," ",B256*VLOOKUP($A256,'24.01.21-13.02.21'!$A:$J,8,FALSE))</f>
        <v xml:space="preserve"> </v>
      </c>
      <c r="H256" s="18" t="str">
        <f>IF(A256=""," ",B256*VLOOKUP($A256,'24.01.21-13.02.21'!$A:$J,9,FALSE))</f>
        <v xml:space="preserve"> </v>
      </c>
      <c r="I256" s="18" t="str">
        <f>IF(A256=""," ",B256*VLOOKUP($A256,'24.01.21-13.02.21'!$A:$J,10,FALSE))</f>
        <v xml:space="preserve"> </v>
      </c>
    </row>
    <row r="257" spans="1:9" ht="14.1" customHeight="1" x14ac:dyDescent="0.25">
      <c r="A257" s="78"/>
      <c r="B257" s="8"/>
      <c r="C257" s="5" t="str">
        <f>IF(A257=""," ",VLOOKUP($A257,'24.01.21-13.02.21'!$A:$J,2,FALSE))</f>
        <v xml:space="preserve"> </v>
      </c>
      <c r="D257" s="18" t="str">
        <f>IF(A257=""," ",VLOOKUP($A257,'24.01.21-13.02.21'!$A:$J,4,FALSE))</f>
        <v xml:space="preserve"> </v>
      </c>
      <c r="E257" s="17" t="str">
        <f>IF(A257=""," ",VLOOKUP($A257,'24.01.21-13.02.21'!$A:$J,6,FALSE))</f>
        <v xml:space="preserve"> </v>
      </c>
      <c r="F257" s="18" t="str">
        <f>IF(A257=""," ",B257*VLOOKUP($A257,'24.01.21-13.02.21'!$A:$J,7,FALSE))</f>
        <v xml:space="preserve"> </v>
      </c>
      <c r="G257" s="18" t="str">
        <f>IF(A257=""," ",B257*VLOOKUP($A257,'24.01.21-13.02.21'!$A:$J,8,FALSE))</f>
        <v xml:space="preserve"> </v>
      </c>
      <c r="H257" s="18" t="str">
        <f>IF(A257=""," ",B257*VLOOKUP($A257,'24.01.21-13.02.21'!$A:$J,9,FALSE))</f>
        <v xml:space="preserve"> </v>
      </c>
      <c r="I257" s="18" t="str">
        <f>IF(A257=""," ",B257*VLOOKUP($A257,'24.01.21-13.02.21'!$A:$J,10,FALSE))</f>
        <v xml:space="preserve"> </v>
      </c>
    </row>
    <row r="258" spans="1:9" ht="14.1" customHeight="1" x14ac:dyDescent="0.25">
      <c r="A258" s="78"/>
      <c r="B258" s="8"/>
      <c r="C258" s="5" t="str">
        <f>IF(A258=""," ",VLOOKUP($A258,'24.01.21-13.02.21'!$A:$J,2,FALSE))</f>
        <v xml:space="preserve"> </v>
      </c>
      <c r="D258" s="18" t="str">
        <f>IF(A258=""," ",VLOOKUP($A258,'24.01.21-13.02.21'!$A:$J,4,FALSE))</f>
        <v xml:space="preserve"> </v>
      </c>
      <c r="E258" s="17" t="str">
        <f>IF(A258=""," ",VLOOKUP($A258,'24.01.21-13.02.21'!$A:$J,6,FALSE))</f>
        <v xml:space="preserve"> </v>
      </c>
      <c r="F258" s="18" t="str">
        <f>IF(A258=""," ",B258*VLOOKUP($A258,'24.01.21-13.02.21'!$A:$J,7,FALSE))</f>
        <v xml:space="preserve"> </v>
      </c>
      <c r="G258" s="18" t="str">
        <f>IF(A258=""," ",B258*VLOOKUP($A258,'24.01.21-13.02.21'!$A:$J,8,FALSE))</f>
        <v xml:space="preserve"> </v>
      </c>
      <c r="H258" s="18" t="str">
        <f>IF(A258=""," ",B258*VLOOKUP($A258,'24.01.21-13.02.21'!$A:$J,9,FALSE))</f>
        <v xml:space="preserve"> </v>
      </c>
      <c r="I258" s="18" t="str">
        <f>IF(A258=""," ",B258*VLOOKUP($A258,'24.01.21-13.02.21'!$A:$J,10,FALSE))</f>
        <v xml:space="preserve"> </v>
      </c>
    </row>
    <row r="259" spans="1:9" ht="14.1" customHeight="1" x14ac:dyDescent="0.25">
      <c r="A259" s="78"/>
      <c r="B259" s="8"/>
      <c r="C259" s="5" t="str">
        <f>IF(A259=""," ",VLOOKUP($A259,'24.01.21-13.02.21'!$A:$J,2,FALSE))</f>
        <v xml:space="preserve"> </v>
      </c>
      <c r="D259" s="18" t="str">
        <f>IF(A259=""," ",VLOOKUP($A259,'24.01.21-13.02.21'!$A:$J,4,FALSE))</f>
        <v xml:space="preserve"> </v>
      </c>
      <c r="E259" s="17" t="str">
        <f>IF(A259=""," ",VLOOKUP($A259,'24.01.21-13.02.21'!$A:$J,6,FALSE))</f>
        <v xml:space="preserve"> </v>
      </c>
      <c r="F259" s="18" t="str">
        <f>IF(A259=""," ",B259*VLOOKUP($A259,'24.01.21-13.02.21'!$A:$J,7,FALSE))</f>
        <v xml:space="preserve"> </v>
      </c>
      <c r="G259" s="18" t="str">
        <f>IF(A259=""," ",B259*VLOOKUP($A259,'24.01.21-13.02.21'!$A:$J,8,FALSE))</f>
        <v xml:space="preserve"> </v>
      </c>
      <c r="H259" s="18" t="str">
        <f>IF(A259=""," ",B259*VLOOKUP($A259,'24.01.21-13.02.21'!$A:$J,9,FALSE))</f>
        <v xml:space="preserve"> </v>
      </c>
      <c r="I259" s="18" t="str">
        <f>IF(A259=""," ",B259*VLOOKUP($A259,'24.01.21-13.02.21'!$A:$J,10,FALSE))</f>
        <v xml:space="preserve"> </v>
      </c>
    </row>
    <row r="260" spans="1:9" ht="14.1" customHeight="1" x14ac:dyDescent="0.25">
      <c r="A260" s="78"/>
      <c r="B260" s="8"/>
      <c r="C260" s="5" t="str">
        <f>IF(A260=""," ",VLOOKUP($A260,'24.01.21-13.02.21'!$A:$J,2,FALSE))</f>
        <v xml:space="preserve"> </v>
      </c>
      <c r="D260" s="18" t="str">
        <f>IF(A260=""," ",VLOOKUP($A260,'24.01.21-13.02.21'!$A:$J,4,FALSE))</f>
        <v xml:space="preserve"> </v>
      </c>
      <c r="E260" s="17" t="str">
        <f>IF(A260=""," ",VLOOKUP($A260,'24.01.21-13.02.21'!$A:$J,6,FALSE))</f>
        <v xml:space="preserve"> </v>
      </c>
      <c r="F260" s="18" t="str">
        <f>IF(A260=""," ",B260*VLOOKUP($A260,'24.01.21-13.02.21'!$A:$J,7,FALSE))</f>
        <v xml:space="preserve"> </v>
      </c>
      <c r="G260" s="18" t="str">
        <f>IF(A260=""," ",B260*VLOOKUP($A260,'24.01.21-13.02.21'!$A:$J,8,FALSE))</f>
        <v xml:space="preserve"> </v>
      </c>
      <c r="H260" s="18" t="str">
        <f>IF(A260=""," ",B260*VLOOKUP($A260,'24.01.21-13.02.21'!$A:$J,9,FALSE))</f>
        <v xml:space="preserve"> </v>
      </c>
      <c r="I260" s="18" t="str">
        <f>IF(A260=""," ",B260*VLOOKUP($A260,'24.01.21-13.02.21'!$A:$J,10,FALSE))</f>
        <v xml:space="preserve"> </v>
      </c>
    </row>
    <row r="261" spans="1:9" ht="14.1" customHeight="1" x14ac:dyDescent="0.25">
      <c r="A261" s="78"/>
      <c r="B261" s="8"/>
      <c r="C261" s="5" t="str">
        <f>IF(A261=""," ",VLOOKUP($A261,'24.01.21-13.02.21'!$A:$J,2,FALSE))</f>
        <v xml:space="preserve"> </v>
      </c>
      <c r="D261" s="18" t="str">
        <f>IF(A261=""," ",VLOOKUP($A261,'24.01.21-13.02.21'!$A:$J,4,FALSE))</f>
        <v xml:space="preserve"> </v>
      </c>
      <c r="E261" s="17" t="str">
        <f>IF(A261=""," ",VLOOKUP($A261,'24.01.21-13.02.21'!$A:$J,6,FALSE))</f>
        <v xml:space="preserve"> </v>
      </c>
      <c r="F261" s="18" t="str">
        <f>IF(A261=""," ",B261*VLOOKUP($A261,'24.01.21-13.02.21'!$A:$J,7,FALSE))</f>
        <v xml:space="preserve"> </v>
      </c>
      <c r="G261" s="18" t="str">
        <f>IF(A261=""," ",B261*VLOOKUP($A261,'24.01.21-13.02.21'!$A:$J,8,FALSE))</f>
        <v xml:space="preserve"> </v>
      </c>
      <c r="H261" s="18" t="str">
        <f>IF(A261=""," ",B261*VLOOKUP($A261,'24.01.21-13.02.21'!$A:$J,9,FALSE))</f>
        <v xml:space="preserve"> </v>
      </c>
      <c r="I261" s="18" t="str">
        <f>IF(A261=""," ",B261*VLOOKUP($A261,'24.01.21-13.02.21'!$A:$J,10,FALSE))</f>
        <v xml:space="preserve"> </v>
      </c>
    </row>
    <row r="262" spans="1:9" ht="14.1" customHeight="1" x14ac:dyDescent="0.25">
      <c r="A262" s="78"/>
      <c r="B262" s="8"/>
      <c r="C262" s="5" t="str">
        <f>IF(A262=""," ",VLOOKUP($A262,'24.01.21-13.02.21'!$A:$J,2,FALSE))</f>
        <v xml:space="preserve"> </v>
      </c>
      <c r="D262" s="18" t="str">
        <f>IF(A262=""," ",VLOOKUP($A262,'24.01.21-13.02.21'!$A:$J,4,FALSE))</f>
        <v xml:space="preserve"> </v>
      </c>
      <c r="E262" s="17" t="str">
        <f>IF(A262=""," ",VLOOKUP($A262,'24.01.21-13.02.21'!$A:$J,6,FALSE))</f>
        <v xml:space="preserve"> </v>
      </c>
      <c r="F262" s="18" t="str">
        <f>IF(A262=""," ",B262*VLOOKUP($A262,'24.01.21-13.02.21'!$A:$J,7,FALSE))</f>
        <v xml:space="preserve"> </v>
      </c>
      <c r="G262" s="18" t="str">
        <f>IF(A262=""," ",B262*VLOOKUP($A262,'24.01.21-13.02.21'!$A:$J,8,FALSE))</f>
        <v xml:space="preserve"> </v>
      </c>
      <c r="H262" s="18" t="str">
        <f>IF(A262=""," ",B262*VLOOKUP($A262,'24.01.21-13.02.21'!$A:$J,9,FALSE))</f>
        <v xml:space="preserve"> </v>
      </c>
      <c r="I262" s="18" t="str">
        <f>IF(A262=""," ",B262*VLOOKUP($A262,'24.01.21-13.02.21'!$A:$J,10,FALSE))</f>
        <v xml:space="preserve"> </v>
      </c>
    </row>
    <row r="263" spans="1:9" ht="14.1" customHeight="1" x14ac:dyDescent="0.25">
      <c r="A263" s="78"/>
      <c r="B263" s="8"/>
      <c r="C263" s="5" t="str">
        <f>IF(A263=""," ",VLOOKUP($A263,'24.01.21-13.02.21'!$A:$J,2,FALSE))</f>
        <v xml:space="preserve"> </v>
      </c>
      <c r="D263" s="18" t="str">
        <f>IF(A263=""," ",VLOOKUP($A263,'24.01.21-13.02.21'!$A:$J,4,FALSE))</f>
        <v xml:space="preserve"> </v>
      </c>
      <c r="E263" s="17" t="str">
        <f>IF(A263=""," ",VLOOKUP($A263,'24.01.21-13.02.21'!$A:$J,6,FALSE))</f>
        <v xml:space="preserve"> </v>
      </c>
      <c r="F263" s="18" t="str">
        <f>IF(A263=""," ",B263*VLOOKUP($A263,'24.01.21-13.02.21'!$A:$J,7,FALSE))</f>
        <v xml:space="preserve"> </v>
      </c>
      <c r="G263" s="18" t="str">
        <f>IF(A263=""," ",B263*VLOOKUP($A263,'24.01.21-13.02.21'!$A:$J,8,FALSE))</f>
        <v xml:space="preserve"> </v>
      </c>
      <c r="H263" s="18" t="str">
        <f>IF(A263=""," ",B263*VLOOKUP($A263,'24.01.21-13.02.21'!$A:$J,9,FALSE))</f>
        <v xml:space="preserve"> </v>
      </c>
      <c r="I263" s="18" t="str">
        <f>IF(A263=""," ",B263*VLOOKUP($A263,'24.01.21-13.02.21'!$A:$J,10,FALSE))</f>
        <v xml:space="preserve"> </v>
      </c>
    </row>
    <row r="264" spans="1:9" ht="14.1" customHeight="1" x14ac:dyDescent="0.25">
      <c r="A264" s="78"/>
      <c r="B264" s="8"/>
      <c r="C264" s="5" t="str">
        <f>IF(A264=""," ",VLOOKUP($A264,'24.01.21-13.02.21'!$A:$J,2,FALSE))</f>
        <v xml:space="preserve"> </v>
      </c>
      <c r="D264" s="18" t="str">
        <f>IF(A264=""," ",VLOOKUP($A264,'24.01.21-13.02.21'!$A:$J,4,FALSE))</f>
        <v xml:space="preserve"> </v>
      </c>
      <c r="E264" s="17" t="str">
        <f>IF(A264=""," ",VLOOKUP($A264,'24.01.21-13.02.21'!$A:$J,6,FALSE))</f>
        <v xml:space="preserve"> </v>
      </c>
      <c r="F264" s="18" t="str">
        <f>IF(A264=""," ",B264*VLOOKUP($A264,'24.01.21-13.02.21'!$A:$J,7,FALSE))</f>
        <v xml:space="preserve"> </v>
      </c>
      <c r="G264" s="18" t="str">
        <f>IF(A264=""," ",B264*VLOOKUP($A264,'24.01.21-13.02.21'!$A:$J,8,FALSE))</f>
        <v xml:space="preserve"> </v>
      </c>
      <c r="H264" s="18" t="str">
        <f>IF(A264=""," ",B264*VLOOKUP($A264,'24.01.21-13.02.21'!$A:$J,9,FALSE))</f>
        <v xml:space="preserve"> </v>
      </c>
      <c r="I264" s="18" t="str">
        <f>IF(A264=""," ",B264*VLOOKUP($A264,'24.01.21-13.02.21'!$A:$J,10,FALSE))</f>
        <v xml:space="preserve"> </v>
      </c>
    </row>
    <row r="265" spans="1:9" ht="14.1" customHeight="1" x14ac:dyDescent="0.25">
      <c r="A265" s="78"/>
      <c r="B265" s="8"/>
      <c r="C265" s="5" t="str">
        <f>IF(A265=""," ",VLOOKUP($A265,'24.01.21-13.02.21'!$A:$J,2,FALSE))</f>
        <v xml:space="preserve"> </v>
      </c>
      <c r="D265" s="18" t="str">
        <f>IF(A265=""," ",VLOOKUP($A265,'24.01.21-13.02.21'!$A:$J,4,FALSE))</f>
        <v xml:space="preserve"> </v>
      </c>
      <c r="E265" s="17" t="str">
        <f>IF(A265=""," ",VLOOKUP($A265,'24.01.21-13.02.21'!$A:$J,6,FALSE))</f>
        <v xml:space="preserve"> </v>
      </c>
      <c r="F265" s="18" t="str">
        <f>IF(A265=""," ",B265*VLOOKUP($A265,'24.01.21-13.02.21'!$A:$J,7,FALSE))</f>
        <v xml:space="preserve"> </v>
      </c>
      <c r="G265" s="18" t="str">
        <f>IF(A265=""," ",B265*VLOOKUP($A265,'24.01.21-13.02.21'!$A:$J,8,FALSE))</f>
        <v xml:space="preserve"> </v>
      </c>
      <c r="H265" s="18" t="str">
        <f>IF(A265=""," ",B265*VLOOKUP($A265,'24.01.21-13.02.21'!$A:$J,9,FALSE))</f>
        <v xml:space="preserve"> </v>
      </c>
      <c r="I265" s="18" t="str">
        <f>IF(A265=""," ",B265*VLOOKUP($A265,'24.01.21-13.02.21'!$A:$J,10,FALSE))</f>
        <v xml:space="preserve"> </v>
      </c>
    </row>
    <row r="266" spans="1:9" ht="14.1" customHeight="1" x14ac:dyDescent="0.25">
      <c r="A266" s="78"/>
      <c r="B266" s="8"/>
      <c r="C266" s="5" t="str">
        <f>IF(A266=""," ",VLOOKUP($A266,'24.01.21-13.02.21'!$A:$J,2,FALSE))</f>
        <v xml:space="preserve"> </v>
      </c>
      <c r="D266" s="18" t="str">
        <f>IF(A266=""," ",VLOOKUP($A266,'24.01.21-13.02.21'!$A:$J,4,FALSE))</f>
        <v xml:space="preserve"> </v>
      </c>
      <c r="E266" s="17" t="str">
        <f>IF(A266=""," ",VLOOKUP($A266,'24.01.21-13.02.21'!$A:$J,6,FALSE))</f>
        <v xml:space="preserve"> </v>
      </c>
      <c r="F266" s="18" t="str">
        <f>IF(A266=""," ",B266*VLOOKUP($A266,'24.01.21-13.02.21'!$A:$J,7,FALSE))</f>
        <v xml:space="preserve"> </v>
      </c>
      <c r="G266" s="18" t="str">
        <f>IF(A266=""," ",B266*VLOOKUP($A266,'24.01.21-13.02.21'!$A:$J,8,FALSE))</f>
        <v xml:space="preserve"> </v>
      </c>
      <c r="H266" s="18" t="str">
        <f>IF(A266=""," ",B266*VLOOKUP($A266,'24.01.21-13.02.21'!$A:$J,9,FALSE))</f>
        <v xml:space="preserve"> </v>
      </c>
      <c r="I266" s="18" t="str">
        <f>IF(A266=""," ",B266*VLOOKUP($A266,'24.01.21-13.02.21'!$A:$J,10,FALSE))</f>
        <v xml:space="preserve"> </v>
      </c>
    </row>
    <row r="267" spans="1:9" ht="14.1" customHeight="1" x14ac:dyDescent="0.25">
      <c r="A267" s="78"/>
      <c r="B267" s="8"/>
      <c r="C267" s="5" t="str">
        <f>IF(A267=""," ",VLOOKUP($A267,'24.01.21-13.02.21'!$A:$J,2,FALSE))</f>
        <v xml:space="preserve"> </v>
      </c>
      <c r="D267" s="18" t="str">
        <f>IF(A267=""," ",VLOOKUP($A267,'24.01.21-13.02.21'!$A:$J,4,FALSE))</f>
        <v xml:space="preserve"> </v>
      </c>
      <c r="E267" s="17" t="str">
        <f>IF(A267=""," ",VLOOKUP($A267,'24.01.21-13.02.21'!$A:$J,6,FALSE))</f>
        <v xml:space="preserve"> </v>
      </c>
      <c r="F267" s="18" t="str">
        <f>IF(A267=""," ",B267*VLOOKUP($A267,'24.01.21-13.02.21'!$A:$J,7,FALSE))</f>
        <v xml:space="preserve"> </v>
      </c>
      <c r="G267" s="18" t="str">
        <f>IF(A267=""," ",B267*VLOOKUP($A267,'24.01.21-13.02.21'!$A:$J,8,FALSE))</f>
        <v xml:space="preserve"> </v>
      </c>
      <c r="H267" s="18" t="str">
        <f>IF(A267=""," ",B267*VLOOKUP($A267,'24.01.21-13.02.21'!$A:$J,9,FALSE))</f>
        <v xml:space="preserve"> </v>
      </c>
      <c r="I267" s="18" t="str">
        <f>IF(A267=""," ",B267*VLOOKUP($A267,'24.01.21-13.02.21'!$A:$J,10,FALSE))</f>
        <v xml:space="preserve"> </v>
      </c>
    </row>
    <row r="268" spans="1:9" ht="14.1" customHeight="1" x14ac:dyDescent="0.25">
      <c r="A268" s="78"/>
      <c r="B268" s="8"/>
      <c r="C268" s="5" t="str">
        <f>IF(A268=""," ",VLOOKUP($A268,'24.01.21-13.02.21'!$A:$J,2,FALSE))</f>
        <v xml:space="preserve"> </v>
      </c>
      <c r="D268" s="18" t="str">
        <f>IF(A268=""," ",VLOOKUP($A268,'24.01.21-13.02.21'!$A:$J,4,FALSE))</f>
        <v xml:space="preserve"> </v>
      </c>
      <c r="E268" s="17" t="str">
        <f>IF(A268=""," ",VLOOKUP($A268,'24.01.21-13.02.21'!$A:$J,6,FALSE))</f>
        <v xml:space="preserve"> </v>
      </c>
      <c r="F268" s="18" t="str">
        <f>IF(A268=""," ",B268*VLOOKUP($A268,'24.01.21-13.02.21'!$A:$J,7,FALSE))</f>
        <v xml:space="preserve"> </v>
      </c>
      <c r="G268" s="18" t="str">
        <f>IF(A268=""," ",B268*VLOOKUP($A268,'24.01.21-13.02.21'!$A:$J,8,FALSE))</f>
        <v xml:space="preserve"> </v>
      </c>
      <c r="H268" s="18" t="str">
        <f>IF(A268=""," ",B268*VLOOKUP($A268,'24.01.21-13.02.21'!$A:$J,9,FALSE))</f>
        <v xml:space="preserve"> </v>
      </c>
      <c r="I268" s="18" t="str">
        <f>IF(A268=""," ",B268*VLOOKUP($A268,'24.01.21-13.02.21'!$A:$J,10,FALSE))</f>
        <v xml:space="preserve"> </v>
      </c>
    </row>
    <row r="269" spans="1:9" ht="14.1" customHeight="1" x14ac:dyDescent="0.25">
      <c r="A269" s="78"/>
      <c r="B269" s="8"/>
      <c r="C269" s="5" t="str">
        <f>IF(A269=""," ",VLOOKUP($A269,'24.01.21-13.02.21'!$A:$J,2,FALSE))</f>
        <v xml:space="preserve"> </v>
      </c>
      <c r="D269" s="18" t="str">
        <f>IF(A269=""," ",VLOOKUP($A269,'24.01.21-13.02.21'!$A:$J,4,FALSE))</f>
        <v xml:space="preserve"> </v>
      </c>
      <c r="E269" s="17" t="str">
        <f>IF(A269=""," ",VLOOKUP($A269,'24.01.21-13.02.21'!$A:$J,6,FALSE))</f>
        <v xml:space="preserve"> </v>
      </c>
      <c r="F269" s="18" t="str">
        <f>IF(A269=""," ",B269*VLOOKUP($A269,'24.01.21-13.02.21'!$A:$J,7,FALSE))</f>
        <v xml:space="preserve"> </v>
      </c>
      <c r="G269" s="18" t="str">
        <f>IF(A269=""," ",B269*VLOOKUP($A269,'24.01.21-13.02.21'!$A:$J,8,FALSE))</f>
        <v xml:space="preserve"> </v>
      </c>
      <c r="H269" s="18" t="str">
        <f>IF(A269=""," ",B269*VLOOKUP($A269,'24.01.21-13.02.21'!$A:$J,9,FALSE))</f>
        <v xml:space="preserve"> </v>
      </c>
      <c r="I269" s="18" t="str">
        <f>IF(A269=""," ",B269*VLOOKUP($A269,'24.01.21-13.02.21'!$A:$J,10,FALSE))</f>
        <v xml:space="preserve"> </v>
      </c>
    </row>
    <row r="270" spans="1:9" ht="14.1" customHeight="1" x14ac:dyDescent="0.25">
      <c r="A270" s="78"/>
      <c r="B270" s="8"/>
      <c r="C270" s="5" t="str">
        <f>IF(A270=""," ",VLOOKUP($A270,'24.01.21-13.02.21'!$A:$J,2,FALSE))</f>
        <v xml:space="preserve"> </v>
      </c>
      <c r="D270" s="18" t="str">
        <f>IF(A270=""," ",VLOOKUP($A270,'24.01.21-13.02.21'!$A:$J,4,FALSE))</f>
        <v xml:space="preserve"> </v>
      </c>
      <c r="E270" s="17" t="str">
        <f>IF(A270=""," ",VLOOKUP($A270,'24.01.21-13.02.21'!$A:$J,6,FALSE))</f>
        <v xml:space="preserve"> </v>
      </c>
      <c r="F270" s="18" t="str">
        <f>IF(A270=""," ",B270*VLOOKUP($A270,'24.01.21-13.02.21'!$A:$J,7,FALSE))</f>
        <v xml:space="preserve"> </v>
      </c>
      <c r="G270" s="18" t="str">
        <f>IF(A270=""," ",B270*VLOOKUP($A270,'24.01.21-13.02.21'!$A:$J,8,FALSE))</f>
        <v xml:space="preserve"> </v>
      </c>
      <c r="H270" s="18" t="str">
        <f>IF(A270=""," ",B270*VLOOKUP($A270,'24.01.21-13.02.21'!$A:$J,9,FALSE))</f>
        <v xml:space="preserve"> </v>
      </c>
      <c r="I270" s="18" t="str">
        <f>IF(A270=""," ",B270*VLOOKUP($A270,'24.01.21-13.02.21'!$A:$J,10,FALSE))</f>
        <v xml:space="preserve"> </v>
      </c>
    </row>
    <row r="271" spans="1:9" ht="14.1" customHeight="1" x14ac:dyDescent="0.25">
      <c r="A271" s="78"/>
      <c r="B271" s="8"/>
      <c r="C271" s="5" t="str">
        <f>IF(A271=""," ",VLOOKUP($A271,'24.01.21-13.02.21'!$A:$J,2,FALSE))</f>
        <v xml:space="preserve"> </v>
      </c>
      <c r="D271" s="18" t="str">
        <f>IF(A271=""," ",VLOOKUP($A271,'24.01.21-13.02.21'!$A:$J,4,FALSE))</f>
        <v xml:space="preserve"> </v>
      </c>
      <c r="E271" s="17" t="str">
        <f>IF(A271=""," ",VLOOKUP($A271,'24.01.21-13.02.21'!$A:$J,6,FALSE))</f>
        <v xml:space="preserve"> </v>
      </c>
      <c r="F271" s="18" t="str">
        <f>IF(A271=""," ",B271*VLOOKUP($A271,'24.01.21-13.02.21'!$A:$J,7,FALSE))</f>
        <v xml:space="preserve"> </v>
      </c>
      <c r="G271" s="18" t="str">
        <f>IF(A271=""," ",B271*VLOOKUP($A271,'24.01.21-13.02.21'!$A:$J,8,FALSE))</f>
        <v xml:space="preserve"> </v>
      </c>
      <c r="H271" s="18" t="str">
        <f>IF(A271=""," ",B271*VLOOKUP($A271,'24.01.21-13.02.21'!$A:$J,9,FALSE))</f>
        <v xml:space="preserve"> </v>
      </c>
      <c r="I271" s="18" t="str">
        <f>IF(A271=""," ",B271*VLOOKUP($A271,'24.01.21-13.02.21'!$A:$J,10,FALSE))</f>
        <v xml:space="preserve"> </v>
      </c>
    </row>
    <row r="272" spans="1:9" ht="14.1" customHeight="1" x14ac:dyDescent="0.25">
      <c r="A272" s="78"/>
      <c r="B272" s="8"/>
      <c r="C272" s="5" t="str">
        <f>IF(A272=""," ",VLOOKUP($A272,'24.01.21-13.02.21'!$A:$J,2,FALSE))</f>
        <v xml:space="preserve"> </v>
      </c>
      <c r="D272" s="18" t="str">
        <f>IF(A272=""," ",VLOOKUP($A272,'24.01.21-13.02.21'!$A:$J,4,FALSE))</f>
        <v xml:space="preserve"> </v>
      </c>
      <c r="E272" s="17" t="str">
        <f>IF(A272=""," ",VLOOKUP($A272,'24.01.21-13.02.21'!$A:$J,6,FALSE))</f>
        <v xml:space="preserve"> </v>
      </c>
      <c r="F272" s="18" t="str">
        <f>IF(A272=""," ",B272*VLOOKUP($A272,'24.01.21-13.02.21'!$A:$J,7,FALSE))</f>
        <v xml:space="preserve"> </v>
      </c>
      <c r="G272" s="18" t="str">
        <f>IF(A272=""," ",B272*VLOOKUP($A272,'24.01.21-13.02.21'!$A:$J,8,FALSE))</f>
        <v xml:space="preserve"> </v>
      </c>
      <c r="H272" s="18" t="str">
        <f>IF(A272=""," ",B272*VLOOKUP($A272,'24.01.21-13.02.21'!$A:$J,9,FALSE))</f>
        <v xml:space="preserve"> </v>
      </c>
      <c r="I272" s="18" t="str">
        <f>IF(A272=""," ",B272*VLOOKUP($A272,'24.01.21-13.02.21'!$A:$J,10,FALSE))</f>
        <v xml:space="preserve"> </v>
      </c>
    </row>
    <row r="273" spans="1:9" ht="14.1" customHeight="1" x14ac:dyDescent="0.25">
      <c r="A273" s="78"/>
      <c r="B273" s="8"/>
      <c r="C273" s="5" t="str">
        <f>IF(A273=""," ",VLOOKUP($A273,'24.01.21-13.02.21'!$A:$J,2,FALSE))</f>
        <v xml:space="preserve"> </v>
      </c>
      <c r="D273" s="18" t="str">
        <f>IF(A273=""," ",VLOOKUP($A273,'24.01.21-13.02.21'!$A:$J,4,FALSE))</f>
        <v xml:space="preserve"> </v>
      </c>
      <c r="E273" s="17" t="str">
        <f>IF(A273=""," ",VLOOKUP($A273,'24.01.21-13.02.21'!$A:$J,6,FALSE))</f>
        <v xml:space="preserve"> </v>
      </c>
      <c r="F273" s="18" t="str">
        <f>IF(A273=""," ",B273*VLOOKUP($A273,'24.01.21-13.02.21'!$A:$J,7,FALSE))</f>
        <v xml:space="preserve"> </v>
      </c>
      <c r="G273" s="18" t="str">
        <f>IF(A273=""," ",B273*VLOOKUP($A273,'24.01.21-13.02.21'!$A:$J,8,FALSE))</f>
        <v xml:space="preserve"> </v>
      </c>
      <c r="H273" s="18" t="str">
        <f>IF(A273=""," ",B273*VLOOKUP($A273,'24.01.21-13.02.21'!$A:$J,9,FALSE))</f>
        <v xml:space="preserve"> </v>
      </c>
      <c r="I273" s="18" t="str">
        <f>IF(A273=""," ",B273*VLOOKUP($A273,'24.01.21-13.02.21'!$A:$J,10,FALSE))</f>
        <v xml:space="preserve"> </v>
      </c>
    </row>
    <row r="274" spans="1:9" ht="14.1" customHeight="1" x14ac:dyDescent="0.25">
      <c r="A274" s="78"/>
      <c r="B274" s="8"/>
      <c r="C274" s="5" t="str">
        <f>IF(A274=""," ",VLOOKUP($A274,'24.01.21-13.02.21'!$A:$J,2,FALSE))</f>
        <v xml:space="preserve"> </v>
      </c>
      <c r="D274" s="18" t="str">
        <f>IF(A274=""," ",VLOOKUP($A274,'24.01.21-13.02.21'!$A:$J,4,FALSE))</f>
        <v xml:space="preserve"> </v>
      </c>
      <c r="E274" s="17" t="str">
        <f>IF(A274=""," ",VLOOKUP($A274,'24.01.21-13.02.21'!$A:$J,6,FALSE))</f>
        <v xml:space="preserve"> </v>
      </c>
      <c r="F274" s="18" t="str">
        <f>IF(A274=""," ",B274*VLOOKUP($A274,'24.01.21-13.02.21'!$A:$J,7,FALSE))</f>
        <v xml:space="preserve"> </v>
      </c>
      <c r="G274" s="18" t="str">
        <f>IF(A274=""," ",B274*VLOOKUP($A274,'24.01.21-13.02.21'!$A:$J,8,FALSE))</f>
        <v xml:space="preserve"> </v>
      </c>
      <c r="H274" s="18" t="str">
        <f>IF(A274=""," ",B274*VLOOKUP($A274,'24.01.21-13.02.21'!$A:$J,9,FALSE))</f>
        <v xml:space="preserve"> </v>
      </c>
      <c r="I274" s="18" t="str">
        <f>IF(A274=""," ",B274*VLOOKUP($A274,'24.01.21-13.02.21'!$A:$J,10,FALSE))</f>
        <v xml:space="preserve"> </v>
      </c>
    </row>
    <row r="275" spans="1:9" ht="14.1" customHeight="1" x14ac:dyDescent="0.25">
      <c r="A275" s="78"/>
      <c r="B275" s="8"/>
      <c r="C275" s="5" t="str">
        <f>IF(A275=""," ",VLOOKUP($A275,'24.01.21-13.02.21'!$A:$J,2,FALSE))</f>
        <v xml:space="preserve"> </v>
      </c>
      <c r="D275" s="18" t="str">
        <f>IF(A275=""," ",VLOOKUP($A275,'24.01.21-13.02.21'!$A:$J,4,FALSE))</f>
        <v xml:space="preserve"> </v>
      </c>
      <c r="E275" s="17" t="str">
        <f>IF(A275=""," ",VLOOKUP($A275,'24.01.21-13.02.21'!$A:$J,6,FALSE))</f>
        <v xml:space="preserve"> </v>
      </c>
      <c r="F275" s="18" t="str">
        <f>IF(A275=""," ",B275*VLOOKUP($A275,'24.01.21-13.02.21'!$A:$J,7,FALSE))</f>
        <v xml:space="preserve"> </v>
      </c>
      <c r="G275" s="18" t="str">
        <f>IF(A275=""," ",B275*VLOOKUP($A275,'24.01.21-13.02.21'!$A:$J,8,FALSE))</f>
        <v xml:space="preserve"> </v>
      </c>
      <c r="H275" s="18" t="str">
        <f>IF(A275=""," ",B275*VLOOKUP($A275,'24.01.21-13.02.21'!$A:$J,9,FALSE))</f>
        <v xml:space="preserve"> </v>
      </c>
      <c r="I275" s="18" t="str">
        <f>IF(A275=""," ",B275*VLOOKUP($A275,'24.01.21-13.02.21'!$A:$J,10,FALSE))</f>
        <v xml:space="preserve"> </v>
      </c>
    </row>
    <row r="276" spans="1:9" ht="14.1" customHeight="1" x14ac:dyDescent="0.25">
      <c r="A276" s="78"/>
      <c r="B276" s="8"/>
      <c r="C276" s="5" t="str">
        <f>IF(A276=""," ",VLOOKUP($A276,'24.01.21-13.02.21'!$A:$J,2,FALSE))</f>
        <v xml:space="preserve"> </v>
      </c>
      <c r="D276" s="18" t="str">
        <f>IF(A276=""," ",VLOOKUP($A276,'24.01.21-13.02.21'!$A:$J,4,FALSE))</f>
        <v xml:space="preserve"> </v>
      </c>
      <c r="E276" s="17" t="str">
        <f>IF(A276=""," ",VLOOKUP($A276,'24.01.21-13.02.21'!$A:$J,6,FALSE))</f>
        <v xml:space="preserve"> </v>
      </c>
      <c r="F276" s="18" t="str">
        <f>IF(A276=""," ",B276*VLOOKUP($A276,'24.01.21-13.02.21'!$A:$J,7,FALSE))</f>
        <v xml:space="preserve"> </v>
      </c>
      <c r="G276" s="18" t="str">
        <f>IF(A276=""," ",B276*VLOOKUP($A276,'24.01.21-13.02.21'!$A:$J,8,FALSE))</f>
        <v xml:space="preserve"> </v>
      </c>
      <c r="H276" s="18" t="str">
        <f>IF(A276=""," ",B276*VLOOKUP($A276,'24.01.21-13.02.21'!$A:$J,9,FALSE))</f>
        <v xml:space="preserve"> </v>
      </c>
      <c r="I276" s="18" t="str">
        <f>IF(A276=""," ",B276*VLOOKUP($A276,'24.01.21-13.02.21'!$A:$J,10,FALSE))</f>
        <v xml:space="preserve"> </v>
      </c>
    </row>
    <row r="277" spans="1:9" ht="14.1" customHeight="1" x14ac:dyDescent="0.25">
      <c r="A277" s="78"/>
      <c r="B277" s="8"/>
      <c r="C277" s="5" t="str">
        <f>IF(A277=""," ",VLOOKUP($A277,'24.01.21-13.02.21'!$A:$J,2,FALSE))</f>
        <v xml:space="preserve"> </v>
      </c>
      <c r="D277" s="18" t="str">
        <f>IF(A277=""," ",VLOOKUP($A277,'24.01.21-13.02.21'!$A:$J,4,FALSE))</f>
        <v xml:space="preserve"> </v>
      </c>
      <c r="E277" s="17" t="str">
        <f>IF(A277=""," ",VLOOKUP($A277,'24.01.21-13.02.21'!$A:$J,6,FALSE))</f>
        <v xml:space="preserve"> </v>
      </c>
      <c r="F277" s="18" t="str">
        <f>IF(A277=""," ",B277*VLOOKUP($A277,'24.01.21-13.02.21'!$A:$J,7,FALSE))</f>
        <v xml:space="preserve"> </v>
      </c>
      <c r="G277" s="18" t="str">
        <f>IF(A277=""," ",B277*VLOOKUP($A277,'24.01.21-13.02.21'!$A:$J,8,FALSE))</f>
        <v xml:space="preserve"> </v>
      </c>
      <c r="H277" s="18" t="str">
        <f>IF(A277=""," ",B277*VLOOKUP($A277,'24.01.21-13.02.21'!$A:$J,9,FALSE))</f>
        <v xml:space="preserve"> </v>
      </c>
      <c r="I277" s="18" t="str">
        <f>IF(A277=""," ",B277*VLOOKUP($A277,'24.01.21-13.02.21'!$A:$J,10,FALSE))</f>
        <v xml:space="preserve"> </v>
      </c>
    </row>
    <row r="278" spans="1:9" ht="14.1" customHeight="1" x14ac:dyDescent="0.25">
      <c r="A278" s="78"/>
      <c r="B278" s="8"/>
      <c r="C278" s="5" t="str">
        <f>IF(A278=""," ",VLOOKUP($A278,'24.01.21-13.02.21'!$A:$J,2,FALSE))</f>
        <v xml:space="preserve"> </v>
      </c>
      <c r="D278" s="18" t="str">
        <f>IF(A278=""," ",VLOOKUP($A278,'24.01.21-13.02.21'!$A:$J,4,FALSE))</f>
        <v xml:space="preserve"> </v>
      </c>
      <c r="E278" s="17" t="str">
        <f>IF(A278=""," ",VLOOKUP($A278,'24.01.21-13.02.21'!$A:$J,6,FALSE))</f>
        <v xml:space="preserve"> </v>
      </c>
      <c r="F278" s="18" t="str">
        <f>IF(A278=""," ",B278*VLOOKUP($A278,'24.01.21-13.02.21'!$A:$J,7,FALSE))</f>
        <v xml:space="preserve"> </v>
      </c>
      <c r="G278" s="18" t="str">
        <f>IF(A278=""," ",B278*VLOOKUP($A278,'24.01.21-13.02.21'!$A:$J,8,FALSE))</f>
        <v xml:space="preserve"> </v>
      </c>
      <c r="H278" s="18" t="str">
        <f>IF(A278=""," ",B278*VLOOKUP($A278,'24.01.21-13.02.21'!$A:$J,9,FALSE))</f>
        <v xml:space="preserve"> </v>
      </c>
      <c r="I278" s="18" t="str">
        <f>IF(A278=""," ",B278*VLOOKUP($A278,'24.01.21-13.02.21'!$A:$J,10,FALSE))</f>
        <v xml:space="preserve"> </v>
      </c>
    </row>
    <row r="279" spans="1:9" ht="14.1" customHeight="1" x14ac:dyDescent="0.25">
      <c r="A279" s="78"/>
      <c r="B279" s="8"/>
      <c r="C279" s="5" t="str">
        <f>IF(A279=""," ",VLOOKUP($A279,'24.01.21-13.02.21'!$A:$J,2,FALSE))</f>
        <v xml:space="preserve"> </v>
      </c>
      <c r="D279" s="18" t="str">
        <f>IF(A279=""," ",VLOOKUP($A279,'24.01.21-13.02.21'!$A:$J,4,FALSE))</f>
        <v xml:space="preserve"> </v>
      </c>
      <c r="E279" s="17" t="str">
        <f>IF(A279=""," ",VLOOKUP($A279,'24.01.21-13.02.21'!$A:$J,6,FALSE))</f>
        <v xml:space="preserve"> </v>
      </c>
      <c r="F279" s="18" t="str">
        <f>IF(A279=""," ",B279*VLOOKUP($A279,'24.01.21-13.02.21'!$A:$J,7,FALSE))</f>
        <v xml:space="preserve"> </v>
      </c>
      <c r="G279" s="18" t="str">
        <f>IF(A279=""," ",B279*VLOOKUP($A279,'24.01.21-13.02.21'!$A:$J,8,FALSE))</f>
        <v xml:space="preserve"> </v>
      </c>
      <c r="H279" s="18" t="str">
        <f>IF(A279=""," ",B279*VLOOKUP($A279,'24.01.21-13.02.21'!$A:$J,9,FALSE))</f>
        <v xml:space="preserve"> </v>
      </c>
      <c r="I279" s="18" t="str">
        <f>IF(A279=""," ",B279*VLOOKUP($A279,'24.01.21-13.02.21'!$A:$J,10,FALSE))</f>
        <v xml:space="preserve"> </v>
      </c>
    </row>
    <row r="280" spans="1:9" ht="14.1" customHeight="1" x14ac:dyDescent="0.25">
      <c r="A280" s="78"/>
      <c r="B280" s="8"/>
      <c r="C280" s="5" t="str">
        <f>IF(A280=""," ",VLOOKUP($A280,'24.01.21-13.02.21'!$A:$J,2,FALSE))</f>
        <v xml:space="preserve"> </v>
      </c>
      <c r="D280" s="18" t="str">
        <f>IF(A280=""," ",VLOOKUP($A280,'24.01.21-13.02.21'!$A:$J,4,FALSE))</f>
        <v xml:space="preserve"> </v>
      </c>
      <c r="E280" s="17" t="str">
        <f>IF(A280=""," ",VLOOKUP($A280,'24.01.21-13.02.21'!$A:$J,6,FALSE))</f>
        <v xml:space="preserve"> </v>
      </c>
      <c r="F280" s="18" t="str">
        <f>IF(A280=""," ",B280*VLOOKUP($A280,'24.01.21-13.02.21'!$A:$J,7,FALSE))</f>
        <v xml:space="preserve"> </v>
      </c>
      <c r="G280" s="18" t="str">
        <f>IF(A280=""," ",B280*VLOOKUP($A280,'24.01.21-13.02.21'!$A:$J,8,FALSE))</f>
        <v xml:space="preserve"> </v>
      </c>
      <c r="H280" s="18" t="str">
        <f>IF(A280=""," ",B280*VLOOKUP($A280,'24.01.21-13.02.21'!$A:$J,9,FALSE))</f>
        <v xml:space="preserve"> </v>
      </c>
      <c r="I280" s="18" t="str">
        <f>IF(A280=""," ",B280*VLOOKUP($A280,'24.01.21-13.02.21'!$A:$J,10,FALSE))</f>
        <v xml:space="preserve"> </v>
      </c>
    </row>
    <row r="281" spans="1:9" ht="14.1" customHeight="1" x14ac:dyDescent="0.25">
      <c r="A281" s="78"/>
      <c r="B281" s="8"/>
      <c r="C281" s="5" t="str">
        <f>IF(A281=""," ",VLOOKUP($A281,'24.01.21-13.02.21'!$A:$J,2,FALSE))</f>
        <v xml:space="preserve"> </v>
      </c>
      <c r="D281" s="18" t="str">
        <f>IF(A281=""," ",VLOOKUP($A281,'24.01.21-13.02.21'!$A:$J,4,FALSE))</f>
        <v xml:space="preserve"> </v>
      </c>
      <c r="E281" s="17" t="str">
        <f>IF(A281=""," ",VLOOKUP($A281,'24.01.21-13.02.21'!$A:$J,6,FALSE))</f>
        <v xml:space="preserve"> </v>
      </c>
      <c r="F281" s="18" t="str">
        <f>IF(A281=""," ",B281*VLOOKUP($A281,'24.01.21-13.02.21'!$A:$J,7,FALSE))</f>
        <v xml:space="preserve"> </v>
      </c>
      <c r="G281" s="18" t="str">
        <f>IF(A281=""," ",B281*VLOOKUP($A281,'24.01.21-13.02.21'!$A:$J,8,FALSE))</f>
        <v xml:space="preserve"> </v>
      </c>
      <c r="H281" s="18" t="str">
        <f>IF(A281=""," ",B281*VLOOKUP($A281,'24.01.21-13.02.21'!$A:$J,9,FALSE))</f>
        <v xml:space="preserve"> </v>
      </c>
      <c r="I281" s="18" t="str">
        <f>IF(A281=""," ",B281*VLOOKUP($A281,'24.01.21-13.02.21'!$A:$J,10,FALSE))</f>
        <v xml:space="preserve"> </v>
      </c>
    </row>
    <row r="282" spans="1:9" ht="14.1" customHeight="1" x14ac:dyDescent="0.25">
      <c r="A282" s="78"/>
      <c r="B282" s="8"/>
      <c r="C282" s="5" t="str">
        <f>IF(A282=""," ",VLOOKUP($A282,'24.01.21-13.02.21'!$A:$J,2,FALSE))</f>
        <v xml:space="preserve"> </v>
      </c>
      <c r="D282" s="18" t="str">
        <f>IF(A282=""," ",VLOOKUP($A282,'24.01.21-13.02.21'!$A:$J,4,FALSE))</f>
        <v xml:space="preserve"> </v>
      </c>
      <c r="E282" s="17" t="str">
        <f>IF(A282=""," ",VLOOKUP($A282,'24.01.21-13.02.21'!$A:$J,6,FALSE))</f>
        <v xml:space="preserve"> </v>
      </c>
      <c r="F282" s="18" t="str">
        <f>IF(A282=""," ",B282*VLOOKUP($A282,'24.01.21-13.02.21'!$A:$J,7,FALSE))</f>
        <v xml:space="preserve"> </v>
      </c>
      <c r="G282" s="18" t="str">
        <f>IF(A282=""," ",B282*VLOOKUP($A282,'24.01.21-13.02.21'!$A:$J,8,FALSE))</f>
        <v xml:space="preserve"> </v>
      </c>
      <c r="H282" s="18" t="str">
        <f>IF(A282=""," ",B282*VLOOKUP($A282,'24.01.21-13.02.21'!$A:$J,9,FALSE))</f>
        <v xml:space="preserve"> </v>
      </c>
      <c r="I282" s="18" t="str">
        <f>IF(A282=""," ",B282*VLOOKUP($A282,'24.01.21-13.02.21'!$A:$J,10,FALSE))</f>
        <v xml:space="preserve"> </v>
      </c>
    </row>
    <row r="283" spans="1:9" ht="14.1" customHeight="1" x14ac:dyDescent="0.25">
      <c r="A283" s="78"/>
      <c r="B283" s="8"/>
      <c r="C283" s="5" t="str">
        <f>IF(A283=""," ",VLOOKUP($A283,'24.01.21-13.02.21'!$A:$J,2,FALSE))</f>
        <v xml:space="preserve"> </v>
      </c>
      <c r="D283" s="18" t="str">
        <f>IF(A283=""," ",VLOOKUP($A283,'24.01.21-13.02.21'!$A:$J,4,FALSE))</f>
        <v xml:space="preserve"> </v>
      </c>
      <c r="E283" s="17" t="str">
        <f>IF(A283=""," ",VLOOKUP($A283,'24.01.21-13.02.21'!$A:$J,6,FALSE))</f>
        <v xml:space="preserve"> </v>
      </c>
      <c r="F283" s="18" t="str">
        <f>IF(A283=""," ",B283*VLOOKUP($A283,'24.01.21-13.02.21'!$A:$J,7,FALSE))</f>
        <v xml:space="preserve"> </v>
      </c>
      <c r="G283" s="18" t="str">
        <f>IF(A283=""," ",B283*VLOOKUP($A283,'24.01.21-13.02.21'!$A:$J,8,FALSE))</f>
        <v xml:space="preserve"> </v>
      </c>
      <c r="H283" s="18" t="str">
        <f>IF(A283=""," ",B283*VLOOKUP($A283,'24.01.21-13.02.21'!$A:$J,9,FALSE))</f>
        <v xml:space="preserve"> </v>
      </c>
      <c r="I283" s="18" t="str">
        <f>IF(A283=""," ",B283*VLOOKUP($A283,'24.01.21-13.02.21'!$A:$J,10,FALSE))</f>
        <v xml:space="preserve"> </v>
      </c>
    </row>
    <row r="284" spans="1:9" ht="14.1" customHeight="1" x14ac:dyDescent="0.25">
      <c r="A284" s="78"/>
      <c r="B284" s="8"/>
      <c r="C284" s="5" t="str">
        <f>IF(A284=""," ",VLOOKUP($A284,'24.01.21-13.02.21'!$A:$J,2,FALSE))</f>
        <v xml:space="preserve"> </v>
      </c>
      <c r="D284" s="18" t="str">
        <f>IF(A284=""," ",VLOOKUP($A284,'24.01.21-13.02.21'!$A:$J,4,FALSE))</f>
        <v xml:space="preserve"> </v>
      </c>
      <c r="E284" s="17" t="str">
        <f>IF(A284=""," ",VLOOKUP($A284,'24.01.21-13.02.21'!$A:$J,6,FALSE))</f>
        <v xml:space="preserve"> </v>
      </c>
      <c r="F284" s="18" t="str">
        <f>IF(A284=""," ",B284*VLOOKUP($A284,'24.01.21-13.02.21'!$A:$J,7,FALSE))</f>
        <v xml:space="preserve"> </v>
      </c>
      <c r="G284" s="18" t="str">
        <f>IF(A284=""," ",B284*VLOOKUP($A284,'24.01.21-13.02.21'!$A:$J,8,FALSE))</f>
        <v xml:space="preserve"> </v>
      </c>
      <c r="H284" s="18" t="str">
        <f>IF(A284=""," ",B284*VLOOKUP($A284,'24.01.21-13.02.21'!$A:$J,9,FALSE))</f>
        <v xml:space="preserve"> </v>
      </c>
      <c r="I284" s="18" t="str">
        <f>IF(A284=""," ",B284*VLOOKUP($A284,'24.01.21-13.02.21'!$A:$J,10,FALSE))</f>
        <v xml:space="preserve"> </v>
      </c>
    </row>
    <row r="285" spans="1:9" ht="14.1" customHeight="1" x14ac:dyDescent="0.25">
      <c r="A285" s="78"/>
      <c r="B285" s="8"/>
      <c r="C285" s="5" t="str">
        <f>IF(A285=""," ",VLOOKUP($A285,'24.01.21-13.02.21'!$A:$J,2,FALSE))</f>
        <v xml:space="preserve"> </v>
      </c>
      <c r="D285" s="18" t="str">
        <f>IF(A285=""," ",VLOOKUP($A285,'24.01.21-13.02.21'!$A:$J,4,FALSE))</f>
        <v xml:space="preserve"> </v>
      </c>
      <c r="E285" s="17" t="str">
        <f>IF(A285=""," ",VLOOKUP($A285,'24.01.21-13.02.21'!$A:$J,6,FALSE))</f>
        <v xml:space="preserve"> </v>
      </c>
      <c r="F285" s="18" t="str">
        <f>IF(A285=""," ",B285*VLOOKUP($A285,'24.01.21-13.02.21'!$A:$J,7,FALSE))</f>
        <v xml:space="preserve"> </v>
      </c>
      <c r="G285" s="18" t="str">
        <f>IF(A285=""," ",B285*VLOOKUP($A285,'24.01.21-13.02.21'!$A:$J,8,FALSE))</f>
        <v xml:space="preserve"> </v>
      </c>
      <c r="H285" s="18" t="str">
        <f>IF(A285=""," ",B285*VLOOKUP($A285,'24.01.21-13.02.21'!$A:$J,9,FALSE))</f>
        <v xml:space="preserve"> </v>
      </c>
      <c r="I285" s="18" t="str">
        <f>IF(A285=""," ",B285*VLOOKUP($A285,'24.01.21-13.02.21'!$A:$J,10,FALSE))</f>
        <v xml:space="preserve"> </v>
      </c>
    </row>
    <row r="286" spans="1:9" ht="14.1" customHeight="1" x14ac:dyDescent="0.25">
      <c r="A286" s="78"/>
      <c r="B286" s="8"/>
      <c r="C286" s="5" t="str">
        <f>IF(A286=""," ",VLOOKUP($A286,'24.01.21-13.02.21'!$A:$J,2,FALSE))</f>
        <v xml:space="preserve"> </v>
      </c>
      <c r="D286" s="18" t="str">
        <f>IF(A286=""," ",VLOOKUP($A286,'24.01.21-13.02.21'!$A:$J,4,FALSE))</f>
        <v xml:space="preserve"> </v>
      </c>
      <c r="E286" s="17" t="str">
        <f>IF(A286=""," ",VLOOKUP($A286,'24.01.21-13.02.21'!$A:$J,6,FALSE))</f>
        <v xml:space="preserve"> </v>
      </c>
      <c r="F286" s="18" t="str">
        <f>IF(A286=""," ",B286*VLOOKUP($A286,'24.01.21-13.02.21'!$A:$J,7,FALSE))</f>
        <v xml:space="preserve"> </v>
      </c>
      <c r="G286" s="18" t="str">
        <f>IF(A286=""," ",B286*VLOOKUP($A286,'24.01.21-13.02.21'!$A:$J,8,FALSE))</f>
        <v xml:space="preserve"> </v>
      </c>
      <c r="H286" s="18" t="str">
        <f>IF(A286=""," ",B286*VLOOKUP($A286,'24.01.21-13.02.21'!$A:$J,9,FALSE))</f>
        <v xml:space="preserve"> </v>
      </c>
      <c r="I286" s="18" t="str">
        <f>IF(A286=""," ",B286*VLOOKUP($A286,'24.01.21-13.02.21'!$A:$J,10,FALSE))</f>
        <v xml:space="preserve"> </v>
      </c>
    </row>
    <row r="287" spans="1:9" ht="14.1" customHeight="1" x14ac:dyDescent="0.25">
      <c r="A287" s="78"/>
      <c r="B287" s="8"/>
      <c r="C287" s="5" t="str">
        <f>IF(A287=""," ",VLOOKUP($A287,'24.01.21-13.02.21'!$A:$J,2,FALSE))</f>
        <v xml:space="preserve"> </v>
      </c>
      <c r="D287" s="18" t="str">
        <f>IF(A287=""," ",VLOOKUP($A287,'24.01.21-13.02.21'!$A:$J,4,FALSE))</f>
        <v xml:space="preserve"> </v>
      </c>
      <c r="E287" s="17" t="str">
        <f>IF(A287=""," ",VLOOKUP($A287,'24.01.21-13.02.21'!$A:$J,6,FALSE))</f>
        <v xml:space="preserve"> </v>
      </c>
      <c r="F287" s="18" t="str">
        <f>IF(A287=""," ",B287*VLOOKUP($A287,'24.01.21-13.02.21'!$A:$J,7,FALSE))</f>
        <v xml:space="preserve"> </v>
      </c>
      <c r="G287" s="18" t="str">
        <f>IF(A287=""," ",B287*VLOOKUP($A287,'24.01.21-13.02.21'!$A:$J,8,FALSE))</f>
        <v xml:space="preserve"> </v>
      </c>
      <c r="H287" s="18" t="str">
        <f>IF(A287=""," ",B287*VLOOKUP($A287,'24.01.21-13.02.21'!$A:$J,9,FALSE))</f>
        <v xml:space="preserve"> </v>
      </c>
      <c r="I287" s="18" t="str">
        <f>IF(A287=""," ",B287*VLOOKUP($A287,'24.01.21-13.02.21'!$A:$J,10,FALSE))</f>
        <v xml:space="preserve"> </v>
      </c>
    </row>
    <row r="288" spans="1:9" ht="14.1" customHeight="1" x14ac:dyDescent="0.25">
      <c r="A288" s="78"/>
      <c r="B288" s="8"/>
      <c r="C288" s="5" t="str">
        <f>IF(A288=""," ",VLOOKUP($A288,'24.01.21-13.02.21'!$A:$J,2,FALSE))</f>
        <v xml:space="preserve"> </v>
      </c>
      <c r="D288" s="18" t="str">
        <f>IF(A288=""," ",VLOOKUP($A288,'24.01.21-13.02.21'!$A:$J,4,FALSE))</f>
        <v xml:space="preserve"> </v>
      </c>
      <c r="E288" s="17" t="str">
        <f>IF(A288=""," ",VLOOKUP($A288,'24.01.21-13.02.21'!$A:$J,6,FALSE))</f>
        <v xml:space="preserve"> </v>
      </c>
      <c r="F288" s="18" t="str">
        <f>IF(A288=""," ",B288*VLOOKUP($A288,'24.01.21-13.02.21'!$A:$J,7,FALSE))</f>
        <v xml:space="preserve"> </v>
      </c>
      <c r="G288" s="18" t="str">
        <f>IF(A288=""," ",B288*VLOOKUP($A288,'24.01.21-13.02.21'!$A:$J,8,FALSE))</f>
        <v xml:space="preserve"> </v>
      </c>
      <c r="H288" s="18" t="str">
        <f>IF(A288=""," ",B288*VLOOKUP($A288,'24.01.21-13.02.21'!$A:$J,9,FALSE))</f>
        <v xml:space="preserve"> </v>
      </c>
      <c r="I288" s="18" t="str">
        <f>IF(A288=""," ",B288*VLOOKUP($A288,'24.01.21-13.02.21'!$A:$J,10,FALSE))</f>
        <v xml:space="preserve"> </v>
      </c>
    </row>
    <row r="289" spans="1:9" ht="14.1" customHeight="1" x14ac:dyDescent="0.25">
      <c r="A289" s="78"/>
      <c r="B289" s="8"/>
      <c r="C289" s="5" t="str">
        <f>IF(A289=""," ",VLOOKUP($A289,'24.01.21-13.02.21'!$A:$J,2,FALSE))</f>
        <v xml:space="preserve"> </v>
      </c>
      <c r="D289" s="18" t="str">
        <f>IF(A289=""," ",VLOOKUP($A289,'24.01.21-13.02.21'!$A:$J,4,FALSE))</f>
        <v xml:space="preserve"> </v>
      </c>
      <c r="E289" s="17" t="str">
        <f>IF(A289=""," ",VLOOKUP($A289,'24.01.21-13.02.21'!$A:$J,6,FALSE))</f>
        <v xml:space="preserve"> </v>
      </c>
      <c r="F289" s="18" t="str">
        <f>IF(A289=""," ",B289*VLOOKUP($A289,'24.01.21-13.02.21'!$A:$J,7,FALSE))</f>
        <v xml:space="preserve"> </v>
      </c>
      <c r="G289" s="18" t="str">
        <f>IF(A289=""," ",B289*VLOOKUP($A289,'24.01.21-13.02.21'!$A:$J,8,FALSE))</f>
        <v xml:space="preserve"> </v>
      </c>
      <c r="H289" s="18" t="str">
        <f>IF(A289=""," ",B289*VLOOKUP($A289,'24.01.21-13.02.21'!$A:$J,9,FALSE))</f>
        <v xml:space="preserve"> </v>
      </c>
      <c r="I289" s="18" t="str">
        <f>IF(A289=""," ",B289*VLOOKUP($A289,'24.01.21-13.02.21'!$A:$J,10,FALSE))</f>
        <v xml:space="preserve"> </v>
      </c>
    </row>
    <row r="290" spans="1:9" ht="14.1" customHeight="1" x14ac:dyDescent="0.25">
      <c r="A290" s="78"/>
      <c r="B290" s="8"/>
      <c r="C290" s="5" t="str">
        <f>IF(A290=""," ",VLOOKUP($A290,'24.01.21-13.02.21'!$A:$J,2,FALSE))</f>
        <v xml:space="preserve"> </v>
      </c>
      <c r="D290" s="18" t="str">
        <f>IF(A290=""," ",VLOOKUP($A290,'24.01.21-13.02.21'!$A:$J,4,FALSE))</f>
        <v xml:space="preserve"> </v>
      </c>
      <c r="E290" s="17" t="str">
        <f>IF(A290=""," ",VLOOKUP($A290,'24.01.21-13.02.21'!$A:$J,6,FALSE))</f>
        <v xml:space="preserve"> </v>
      </c>
      <c r="F290" s="18" t="str">
        <f>IF(A290=""," ",B290*VLOOKUP($A290,'24.01.21-13.02.21'!$A:$J,7,FALSE))</f>
        <v xml:space="preserve"> </v>
      </c>
      <c r="G290" s="18" t="str">
        <f>IF(A290=""," ",B290*VLOOKUP($A290,'24.01.21-13.02.21'!$A:$J,8,FALSE))</f>
        <v xml:space="preserve"> </v>
      </c>
      <c r="H290" s="18" t="str">
        <f>IF(A290=""," ",B290*VLOOKUP($A290,'24.01.21-13.02.21'!$A:$J,9,FALSE))</f>
        <v xml:space="preserve"> </v>
      </c>
      <c r="I290" s="18" t="str">
        <f>IF(A290=""," ",B290*VLOOKUP($A290,'24.01.21-13.02.21'!$A:$J,10,FALSE))</f>
        <v xml:space="preserve"> </v>
      </c>
    </row>
    <row r="291" spans="1:9" ht="14.1" customHeight="1" x14ac:dyDescent="0.25">
      <c r="A291" s="78"/>
      <c r="B291" s="8"/>
      <c r="C291" s="5" t="str">
        <f>IF(A291=""," ",VLOOKUP($A291,'24.01.21-13.02.21'!$A:$J,2,FALSE))</f>
        <v xml:space="preserve"> </v>
      </c>
      <c r="D291" s="18" t="str">
        <f>IF(A291=""," ",VLOOKUP($A291,'24.01.21-13.02.21'!$A:$J,4,FALSE))</f>
        <v xml:space="preserve"> </v>
      </c>
      <c r="E291" s="17" t="str">
        <f>IF(A291=""," ",VLOOKUP($A291,'24.01.21-13.02.21'!$A:$J,6,FALSE))</f>
        <v xml:space="preserve"> </v>
      </c>
      <c r="F291" s="18" t="str">
        <f>IF(A291=""," ",B291*VLOOKUP($A291,'24.01.21-13.02.21'!$A:$J,7,FALSE))</f>
        <v xml:space="preserve"> </v>
      </c>
      <c r="G291" s="18" t="str">
        <f>IF(A291=""," ",B291*VLOOKUP($A291,'24.01.21-13.02.21'!$A:$J,8,FALSE))</f>
        <v xml:space="preserve"> </v>
      </c>
      <c r="H291" s="18" t="str">
        <f>IF(A291=""," ",B291*VLOOKUP($A291,'24.01.21-13.02.21'!$A:$J,9,FALSE))</f>
        <v xml:space="preserve"> </v>
      </c>
      <c r="I291" s="18" t="str">
        <f>IF(A291=""," ",B291*VLOOKUP($A291,'24.01.21-13.02.21'!$A:$J,10,FALSE))</f>
        <v xml:space="preserve"> </v>
      </c>
    </row>
    <row r="292" spans="1:9" ht="14.1" customHeight="1" x14ac:dyDescent="0.25">
      <c r="A292" s="78"/>
      <c r="B292" s="8"/>
      <c r="C292" s="5" t="str">
        <f>IF(A292=""," ",VLOOKUP($A292,'24.01.21-13.02.21'!$A:$J,2,FALSE))</f>
        <v xml:space="preserve"> </v>
      </c>
      <c r="D292" s="18" t="str">
        <f>IF(A292=""," ",VLOOKUP($A292,'24.01.21-13.02.21'!$A:$J,4,FALSE))</f>
        <v xml:space="preserve"> </v>
      </c>
      <c r="E292" s="17" t="str">
        <f>IF(A292=""," ",VLOOKUP($A292,'24.01.21-13.02.21'!$A:$J,6,FALSE))</f>
        <v xml:space="preserve"> </v>
      </c>
      <c r="F292" s="18" t="str">
        <f>IF(A292=""," ",B292*VLOOKUP($A292,'24.01.21-13.02.21'!$A:$J,7,FALSE))</f>
        <v xml:space="preserve"> </v>
      </c>
      <c r="G292" s="18" t="str">
        <f>IF(A292=""," ",B292*VLOOKUP($A292,'24.01.21-13.02.21'!$A:$J,8,FALSE))</f>
        <v xml:space="preserve"> </v>
      </c>
      <c r="H292" s="18" t="str">
        <f>IF(A292=""," ",B292*VLOOKUP($A292,'24.01.21-13.02.21'!$A:$J,9,FALSE))</f>
        <v xml:space="preserve"> </v>
      </c>
      <c r="I292" s="18" t="str">
        <f>IF(A292=""," ",B292*VLOOKUP($A292,'24.01.21-13.02.21'!$A:$J,10,FALSE))</f>
        <v xml:space="preserve"> </v>
      </c>
    </row>
    <row r="293" spans="1:9" ht="14.1" customHeight="1" x14ac:dyDescent="0.25">
      <c r="A293" s="78"/>
      <c r="B293" s="8"/>
      <c r="C293" s="5" t="str">
        <f>IF(A293=""," ",VLOOKUP($A293,'24.01.21-13.02.21'!$A:$J,2,FALSE))</f>
        <v xml:space="preserve"> </v>
      </c>
      <c r="D293" s="18" t="str">
        <f>IF(A293=""," ",VLOOKUP($A293,'24.01.21-13.02.21'!$A:$J,4,FALSE))</f>
        <v xml:space="preserve"> </v>
      </c>
      <c r="E293" s="17" t="str">
        <f>IF(A293=""," ",VLOOKUP($A293,'24.01.21-13.02.21'!$A:$J,6,FALSE))</f>
        <v xml:space="preserve"> </v>
      </c>
      <c r="F293" s="18" t="str">
        <f>IF(A293=""," ",B293*VLOOKUP($A293,'24.01.21-13.02.21'!$A:$J,7,FALSE))</f>
        <v xml:space="preserve"> </v>
      </c>
      <c r="G293" s="18" t="str">
        <f>IF(A293=""," ",B293*VLOOKUP($A293,'24.01.21-13.02.21'!$A:$J,8,FALSE))</f>
        <v xml:space="preserve"> </v>
      </c>
      <c r="H293" s="18" t="str">
        <f>IF(A293=""," ",B293*VLOOKUP($A293,'24.01.21-13.02.21'!$A:$J,9,FALSE))</f>
        <v xml:space="preserve"> </v>
      </c>
      <c r="I293" s="18" t="str">
        <f>IF(A293=""," ",B293*VLOOKUP($A293,'24.01.21-13.02.21'!$A:$J,10,FALSE))</f>
        <v xml:space="preserve"> </v>
      </c>
    </row>
    <row r="294" spans="1:9" ht="14.1" customHeight="1" x14ac:dyDescent="0.25">
      <c r="A294" s="78"/>
      <c r="B294" s="8"/>
      <c r="C294" s="5" t="str">
        <f>IF(A294=""," ",VLOOKUP($A294,'24.01.21-13.02.21'!$A:$J,2,FALSE))</f>
        <v xml:space="preserve"> </v>
      </c>
      <c r="D294" s="18" t="str">
        <f>IF(A294=""," ",VLOOKUP($A294,'24.01.21-13.02.21'!$A:$J,4,FALSE))</f>
        <v xml:space="preserve"> </v>
      </c>
      <c r="E294" s="17" t="str">
        <f>IF(A294=""," ",VLOOKUP($A294,'24.01.21-13.02.21'!$A:$J,6,FALSE))</f>
        <v xml:space="preserve"> </v>
      </c>
      <c r="F294" s="18" t="str">
        <f>IF(A294=""," ",B294*VLOOKUP($A294,'24.01.21-13.02.21'!$A:$J,7,FALSE))</f>
        <v xml:space="preserve"> </v>
      </c>
      <c r="G294" s="18" t="str">
        <f>IF(A294=""," ",B294*VLOOKUP($A294,'24.01.21-13.02.21'!$A:$J,8,FALSE))</f>
        <v xml:space="preserve"> </v>
      </c>
      <c r="H294" s="18" t="str">
        <f>IF(A294=""," ",B294*VLOOKUP($A294,'24.01.21-13.02.21'!$A:$J,9,FALSE))</f>
        <v xml:space="preserve"> </v>
      </c>
      <c r="I294" s="18" t="str">
        <f>IF(A294=""," ",B294*VLOOKUP($A294,'24.01.21-13.02.21'!$A:$J,10,FALSE))</f>
        <v xml:space="preserve"> </v>
      </c>
    </row>
    <row r="295" spans="1:9" ht="14.1" customHeight="1" x14ac:dyDescent="0.25">
      <c r="A295" s="78"/>
      <c r="B295" s="8"/>
      <c r="C295" s="5" t="str">
        <f>IF(A295=""," ",VLOOKUP($A295,'24.01.21-13.02.21'!$A:$J,2,FALSE))</f>
        <v xml:space="preserve"> </v>
      </c>
      <c r="D295" s="18" t="str">
        <f>IF(A295=""," ",VLOOKUP($A295,'24.01.21-13.02.21'!$A:$J,4,FALSE))</f>
        <v xml:space="preserve"> </v>
      </c>
      <c r="E295" s="17" t="str">
        <f>IF(A295=""," ",VLOOKUP($A295,'24.01.21-13.02.21'!$A:$J,6,FALSE))</f>
        <v xml:space="preserve"> </v>
      </c>
      <c r="F295" s="18" t="str">
        <f>IF(A295=""," ",B295*VLOOKUP($A295,'24.01.21-13.02.21'!$A:$J,7,FALSE))</f>
        <v xml:space="preserve"> </v>
      </c>
      <c r="G295" s="18" t="str">
        <f>IF(A295=""," ",B295*VLOOKUP($A295,'24.01.21-13.02.21'!$A:$J,8,FALSE))</f>
        <v xml:space="preserve"> </v>
      </c>
      <c r="H295" s="18" t="str">
        <f>IF(A295=""," ",B295*VLOOKUP($A295,'24.01.21-13.02.21'!$A:$J,9,FALSE))</f>
        <v xml:space="preserve"> </v>
      </c>
      <c r="I295" s="18" t="str">
        <f>IF(A295=""," ",B295*VLOOKUP($A295,'24.01.21-13.02.21'!$A:$J,10,FALSE))</f>
        <v xml:space="preserve"> </v>
      </c>
    </row>
    <row r="296" spans="1:9" x14ac:dyDescent="0.25">
      <c r="A296" s="79"/>
      <c r="B296" s="9"/>
      <c r="C296" s="5" t="str">
        <f>IF(A296=""," ",VLOOKUP($A296,'24.01.21-13.02.21'!$A:$J,2,FALSE))</f>
        <v xml:space="preserve"> </v>
      </c>
      <c r="D296" s="18" t="str">
        <f>IF(A296=""," ",VLOOKUP($A296,'24.01.21-13.02.21'!$A:$J,4,FALSE))</f>
        <v xml:space="preserve"> </v>
      </c>
      <c r="E296" s="17" t="str">
        <f>IF(A296=""," ",VLOOKUP($A296,'24.01.21-13.02.21'!$A:$J,6,FALSE))</f>
        <v xml:space="preserve"> </v>
      </c>
      <c r="F296" s="18" t="str">
        <f>IF(A296=""," ",B296*VLOOKUP($A296,'24.01.21-13.02.21'!$A:$J,7,FALSE))</f>
        <v xml:space="preserve"> </v>
      </c>
      <c r="G296" s="18" t="str">
        <f>IF(A296=""," ",B296*VLOOKUP($A296,'24.01.21-13.02.21'!$A:$J,8,FALSE))</f>
        <v xml:space="preserve"> </v>
      </c>
      <c r="H296" s="18" t="str">
        <f>IF(A296=""," ",B296*VLOOKUP($A296,'24.01.21-13.02.21'!$A:$J,9,FALSE))</f>
        <v xml:space="preserve"> </v>
      </c>
      <c r="I296" s="18" t="str">
        <f>IF(A296=""," ",B296*VLOOKUP($A296,'24.01.21-13.02.21'!$A:$J,10,FALSE))</f>
        <v xml:space="preserve"> </v>
      </c>
    </row>
    <row r="297" spans="1:9" x14ac:dyDescent="0.25">
      <c r="A297" s="79"/>
      <c r="B297" s="9"/>
      <c r="C297" s="5" t="str">
        <f>IF(A297=""," ",VLOOKUP($A297,'24.01.21-13.02.21'!$A:$J,2,FALSE))</f>
        <v xml:space="preserve"> </v>
      </c>
      <c r="D297" s="18" t="str">
        <f>IF(A297=""," ",VLOOKUP($A297,'24.01.21-13.02.21'!$A:$J,4,FALSE))</f>
        <v xml:space="preserve"> </v>
      </c>
      <c r="E297" s="17" t="str">
        <f>IF(A297=""," ",VLOOKUP($A297,'24.01.21-13.02.21'!$A:$J,6,FALSE))</f>
        <v xml:space="preserve"> </v>
      </c>
      <c r="F297" s="18" t="str">
        <f>IF(A297=""," ",B297*VLOOKUP($A297,'24.01.21-13.02.21'!$A:$J,7,FALSE))</f>
        <v xml:space="preserve"> </v>
      </c>
      <c r="G297" s="18" t="str">
        <f>IF(A297=""," ",B297*VLOOKUP($A297,'24.01.21-13.02.21'!$A:$J,8,FALSE))</f>
        <v xml:space="preserve"> </v>
      </c>
      <c r="H297" s="18" t="str">
        <f>IF(A297=""," ",B297*VLOOKUP($A297,'24.01.21-13.02.21'!$A:$J,9,FALSE))</f>
        <v xml:space="preserve"> </v>
      </c>
      <c r="I297" s="18" t="str">
        <f>IF(A297=""," ",B297*VLOOKUP($A297,'24.01.21-13.02.21'!$A:$J,10,FALSE))</f>
        <v xml:space="preserve"> </v>
      </c>
    </row>
    <row r="298" spans="1:9" x14ac:dyDescent="0.25">
      <c r="A298" s="79"/>
      <c r="B298" s="9"/>
      <c r="C298" s="5" t="str">
        <f>IF(A298=""," ",VLOOKUP($A298,'24.01.21-13.02.21'!$A:$J,2,FALSE))</f>
        <v xml:space="preserve"> </v>
      </c>
      <c r="D298" s="18" t="str">
        <f>IF(A298=""," ",VLOOKUP($A298,'24.01.21-13.02.21'!$A:$J,4,FALSE))</f>
        <v xml:space="preserve"> </v>
      </c>
      <c r="E298" s="17" t="str">
        <f>IF(A298=""," ",VLOOKUP($A298,'24.01.21-13.02.21'!$A:$J,6,FALSE))</f>
        <v xml:space="preserve"> </v>
      </c>
      <c r="F298" s="18" t="str">
        <f>IF(A298=""," ",B298*VLOOKUP($A298,'24.01.21-13.02.21'!$A:$J,7,FALSE))</f>
        <v xml:space="preserve"> </v>
      </c>
      <c r="G298" s="18" t="str">
        <f>IF(A298=""," ",B298*VLOOKUP($A298,'24.01.21-13.02.21'!$A:$J,8,FALSE))</f>
        <v xml:space="preserve"> </v>
      </c>
      <c r="H298" s="18" t="str">
        <f>IF(A298=""," ",B298*VLOOKUP($A298,'24.01.21-13.02.21'!$A:$J,9,FALSE))</f>
        <v xml:space="preserve"> </v>
      </c>
      <c r="I298" s="18" t="str">
        <f>IF(A298=""," ",B298*VLOOKUP($A298,'24.01.21-13.02.21'!$A:$J,10,FALSE))</f>
        <v xml:space="preserve"> </v>
      </c>
    </row>
    <row r="299" spans="1:9" x14ac:dyDescent="0.25">
      <c r="A299" s="79"/>
      <c r="B299" s="9"/>
      <c r="C299" s="5" t="str">
        <f>IF(A299=""," ",VLOOKUP($A299,'24.01.21-13.02.21'!$A:$J,2,FALSE))</f>
        <v xml:space="preserve"> </v>
      </c>
      <c r="D299" s="18" t="str">
        <f>IF(A299=""," ",VLOOKUP($A299,'24.01.21-13.02.21'!$A:$J,4,FALSE))</f>
        <v xml:space="preserve"> </v>
      </c>
      <c r="E299" s="17" t="str">
        <f>IF(A299=""," ",VLOOKUP($A299,'24.01.21-13.02.21'!$A:$J,6,FALSE))</f>
        <v xml:space="preserve"> </v>
      </c>
      <c r="F299" s="18" t="str">
        <f>IF(A299=""," ",B299*VLOOKUP($A299,'24.01.21-13.02.21'!$A:$J,7,FALSE))</f>
        <v xml:space="preserve"> </v>
      </c>
      <c r="G299" s="18" t="str">
        <f>IF(A299=""," ",B299*VLOOKUP($A299,'24.01.21-13.02.21'!$A:$J,8,FALSE))</f>
        <v xml:space="preserve"> </v>
      </c>
      <c r="H299" s="18" t="str">
        <f>IF(A299=""," ",B299*VLOOKUP($A299,'24.01.21-13.02.21'!$A:$J,9,FALSE))</f>
        <v xml:space="preserve"> </v>
      </c>
      <c r="I299" s="18" t="str">
        <f>IF(A299=""," ",B299*VLOOKUP($A299,'24.01.21-13.02.21'!$A:$J,10,FALSE))</f>
        <v xml:space="preserve"> </v>
      </c>
    </row>
    <row r="300" spans="1:9" x14ac:dyDescent="0.25">
      <c r="A300" s="79"/>
      <c r="B300" s="9"/>
      <c r="C300" s="5" t="str">
        <f>IF(A300=""," ",VLOOKUP($A300,'24.01.21-13.02.21'!$A:$J,2,FALSE))</f>
        <v xml:space="preserve"> </v>
      </c>
      <c r="D300" s="18" t="str">
        <f>IF(A300=""," ",VLOOKUP($A300,'24.01.21-13.02.21'!$A:$J,4,FALSE))</f>
        <v xml:space="preserve"> </v>
      </c>
      <c r="E300" s="17" t="str">
        <f>IF(A300=""," ",VLOOKUP($A300,'24.01.21-13.02.21'!$A:$J,6,FALSE))</f>
        <v xml:space="preserve"> </v>
      </c>
      <c r="F300" s="18" t="str">
        <f>IF(A300=""," ",B300*VLOOKUP($A300,'24.01.21-13.02.21'!$A:$J,7,FALSE))</f>
        <v xml:space="preserve"> </v>
      </c>
      <c r="G300" s="18" t="str">
        <f>IF(A300=""," ",B300*VLOOKUP($A300,'24.01.21-13.02.21'!$A:$J,8,FALSE))</f>
        <v xml:space="preserve"> </v>
      </c>
      <c r="H300" s="18" t="str">
        <f>IF(A300=""," ",B300*VLOOKUP($A300,'24.01.21-13.02.21'!$A:$J,9,FALSE))</f>
        <v xml:space="preserve"> </v>
      </c>
      <c r="I300" s="18" t="str">
        <f>IF(A300=""," ",B300*VLOOKUP($A300,'24.01.21-13.02.21'!$A:$J,10,FALSE))</f>
        <v xml:space="preserve"> </v>
      </c>
    </row>
    <row r="301" spans="1:9" x14ac:dyDescent="0.25">
      <c r="A301" s="79"/>
      <c r="B301" s="9"/>
      <c r="C301" s="5" t="str">
        <f>IF(A301=""," ",VLOOKUP($A301,'24.01.21-13.02.21'!$A:$J,2,FALSE))</f>
        <v xml:space="preserve"> </v>
      </c>
      <c r="D301" s="18" t="str">
        <f>IF(A301=""," ",VLOOKUP($A301,'24.01.21-13.02.21'!$A:$J,4,FALSE))</f>
        <v xml:space="preserve"> </v>
      </c>
      <c r="E301" s="17" t="str">
        <f>IF(A301=""," ",VLOOKUP($A301,'24.01.21-13.02.21'!$A:$J,6,FALSE))</f>
        <v xml:space="preserve"> </v>
      </c>
      <c r="F301" s="18" t="str">
        <f>IF(A301=""," ",B301*VLOOKUP($A301,'24.01.21-13.02.21'!$A:$J,7,FALSE))</f>
        <v xml:space="preserve"> </v>
      </c>
      <c r="G301" s="18" t="str">
        <f>IF(A301=""," ",B301*VLOOKUP($A301,'24.01.21-13.02.21'!$A:$J,8,FALSE))</f>
        <v xml:space="preserve"> </v>
      </c>
      <c r="H301" s="18" t="str">
        <f>IF(A301=""," ",B301*VLOOKUP($A301,'24.01.21-13.02.21'!$A:$J,9,FALSE))</f>
        <v xml:space="preserve"> </v>
      </c>
      <c r="I301" s="18" t="str">
        <f>IF(A301=""," ",B301*VLOOKUP($A301,'24.01.21-13.02.21'!$A:$J,10,FALSE))</f>
        <v xml:space="preserve"> </v>
      </c>
    </row>
    <row r="302" spans="1:9" x14ac:dyDescent="0.25">
      <c r="A302" s="79"/>
      <c r="B302" s="9"/>
      <c r="C302" s="5" t="str">
        <f>IF(A302=""," ",VLOOKUP($A302,'24.01.21-13.02.21'!$A:$J,2,FALSE))</f>
        <v xml:space="preserve"> </v>
      </c>
      <c r="D302" s="18" t="str">
        <f>IF(A302=""," ",VLOOKUP($A302,'24.01.21-13.02.21'!$A:$J,4,FALSE))</f>
        <v xml:space="preserve"> </v>
      </c>
      <c r="E302" s="17" t="str">
        <f>IF(A302=""," ",VLOOKUP($A302,'24.01.21-13.02.21'!$A:$J,6,FALSE))</f>
        <v xml:space="preserve"> </v>
      </c>
      <c r="F302" s="18" t="str">
        <f>IF(A302=""," ",B302*VLOOKUP($A302,'24.01.21-13.02.21'!$A:$J,7,FALSE))</f>
        <v xml:space="preserve"> </v>
      </c>
      <c r="G302" s="18" t="str">
        <f>IF(A302=""," ",B302*VLOOKUP($A302,'24.01.21-13.02.21'!$A:$J,8,FALSE))</f>
        <v xml:space="preserve"> </v>
      </c>
      <c r="H302" s="18" t="str">
        <f>IF(A302=""," ",B302*VLOOKUP($A302,'24.01.21-13.02.21'!$A:$J,9,FALSE))</f>
        <v xml:space="preserve"> </v>
      </c>
      <c r="I302" s="18" t="str">
        <f>IF(A302=""," ",B302*VLOOKUP($A302,'24.01.21-13.02.21'!$A:$J,10,FALSE))</f>
        <v xml:space="preserve"> </v>
      </c>
    </row>
    <row r="303" spans="1:9" x14ac:dyDescent="0.25">
      <c r="A303" s="79"/>
      <c r="B303" s="9"/>
      <c r="C303" s="5" t="str">
        <f>IF(A303=""," ",VLOOKUP($A303,'24.01.21-13.02.21'!$A:$J,2,FALSE))</f>
        <v xml:space="preserve"> </v>
      </c>
      <c r="D303" s="18" t="str">
        <f>IF(A303=""," ",VLOOKUP($A303,'24.01.21-13.02.21'!$A:$J,4,FALSE))</f>
        <v xml:space="preserve"> </v>
      </c>
      <c r="E303" s="17" t="str">
        <f>IF(A303=""," ",VLOOKUP($A303,'24.01.21-13.02.21'!$A:$J,6,FALSE))</f>
        <v xml:space="preserve"> </v>
      </c>
      <c r="F303" s="18" t="str">
        <f>IF(A303=""," ",B303*VLOOKUP($A303,'24.01.21-13.02.21'!$A:$J,7,FALSE))</f>
        <v xml:space="preserve"> </v>
      </c>
      <c r="G303" s="18" t="str">
        <f>IF(A303=""," ",B303*VLOOKUP($A303,'24.01.21-13.02.21'!$A:$J,8,FALSE))</f>
        <v xml:space="preserve"> </v>
      </c>
      <c r="H303" s="18" t="str">
        <f>IF(A303=""," ",B303*VLOOKUP($A303,'24.01.21-13.02.21'!$A:$J,9,FALSE))</f>
        <v xml:space="preserve"> </v>
      </c>
      <c r="I303" s="18" t="str">
        <f>IF(A303=""," ",B303*VLOOKUP($A303,'24.01.21-13.02.21'!$A:$J,10,FALSE))</f>
        <v xml:space="preserve"> </v>
      </c>
    </row>
    <row r="304" spans="1:9" x14ac:dyDescent="0.25">
      <c r="A304" s="79"/>
      <c r="B304" s="9"/>
      <c r="C304" s="5" t="str">
        <f>IF(A304=""," ",VLOOKUP($A304,'24.01.21-13.02.21'!$A:$J,2,FALSE))</f>
        <v xml:space="preserve"> </v>
      </c>
      <c r="D304" s="18" t="str">
        <f>IF(A304=""," ",VLOOKUP($A304,'24.01.21-13.02.21'!$A:$J,4,FALSE))</f>
        <v xml:space="preserve"> </v>
      </c>
      <c r="E304" s="17" t="str">
        <f>IF(A304=""," ",VLOOKUP($A304,'24.01.21-13.02.21'!$A:$J,6,FALSE))</f>
        <v xml:space="preserve"> </v>
      </c>
      <c r="F304" s="18" t="str">
        <f>IF(A304=""," ",B304*VLOOKUP($A304,'24.01.21-13.02.21'!$A:$J,7,FALSE))</f>
        <v xml:space="preserve"> </v>
      </c>
      <c r="G304" s="18" t="str">
        <f>IF(A304=""," ",B304*VLOOKUP($A304,'24.01.21-13.02.21'!$A:$J,8,FALSE))</f>
        <v xml:space="preserve"> </v>
      </c>
      <c r="H304" s="18" t="str">
        <f>IF(A304=""," ",B304*VLOOKUP($A304,'24.01.21-13.02.21'!$A:$J,9,FALSE))</f>
        <v xml:space="preserve"> </v>
      </c>
      <c r="I304" s="18" t="str">
        <f>IF(A304=""," ",B304*VLOOKUP($A304,'24.01.21-13.02.21'!$A:$J,10,FALSE))</f>
        <v xml:space="preserve"> </v>
      </c>
    </row>
    <row r="305" spans="1:9" x14ac:dyDescent="0.25">
      <c r="A305" s="79"/>
      <c r="B305" s="9"/>
      <c r="C305" s="5" t="str">
        <f>IF(A305=""," ",VLOOKUP($A305,'24.01.21-13.02.21'!$A:$J,2,FALSE))</f>
        <v xml:space="preserve"> </v>
      </c>
      <c r="D305" s="18" t="str">
        <f>IF(A305=""," ",VLOOKUP($A305,'24.01.21-13.02.21'!$A:$J,4,FALSE))</f>
        <v xml:space="preserve"> </v>
      </c>
      <c r="E305" s="17" t="str">
        <f>IF(A305=""," ",VLOOKUP($A305,'24.01.21-13.02.21'!$A:$J,6,FALSE))</f>
        <v xml:space="preserve"> </v>
      </c>
      <c r="F305" s="18" t="str">
        <f>IF(A305=""," ",B305*VLOOKUP($A305,'24.01.21-13.02.21'!$A:$J,7,FALSE))</f>
        <v xml:space="preserve"> </v>
      </c>
      <c r="G305" s="18" t="str">
        <f>IF(A305=""," ",B305*VLOOKUP($A305,'24.01.21-13.02.21'!$A:$J,8,FALSE))</f>
        <v xml:space="preserve"> </v>
      </c>
      <c r="H305" s="18" t="str">
        <f>IF(A305=""," ",B305*VLOOKUP($A305,'24.01.21-13.02.21'!$A:$J,9,FALSE))</f>
        <v xml:space="preserve"> </v>
      </c>
      <c r="I305" s="18" t="str">
        <f>IF(A305=""," ",B305*VLOOKUP($A305,'24.01.21-13.02.21'!$A:$J,10,FALSE))</f>
        <v xml:space="preserve"> </v>
      </c>
    </row>
    <row r="306" spans="1:9" x14ac:dyDescent="0.25">
      <c r="A306" s="79"/>
      <c r="B306" s="9"/>
      <c r="C306" s="5" t="str">
        <f>IF(A306=""," ",VLOOKUP($A306,'24.01.21-13.02.21'!$A:$J,2,FALSE))</f>
        <v xml:space="preserve"> </v>
      </c>
      <c r="D306" s="18" t="str">
        <f>IF(A306=""," ",VLOOKUP($A306,'24.01.21-13.02.21'!$A:$J,4,FALSE))</f>
        <v xml:space="preserve"> </v>
      </c>
      <c r="E306" s="17" t="str">
        <f>IF(A306=""," ",VLOOKUP($A306,'24.01.21-13.02.21'!$A:$J,6,FALSE))</f>
        <v xml:space="preserve"> </v>
      </c>
      <c r="F306" s="18" t="str">
        <f>IF(A306=""," ",B306*VLOOKUP($A306,'24.01.21-13.02.21'!$A:$J,7,FALSE))</f>
        <v xml:space="preserve"> </v>
      </c>
      <c r="G306" s="18" t="str">
        <f>IF(A306=""," ",B306*VLOOKUP($A306,'24.01.21-13.02.21'!$A:$J,8,FALSE))</f>
        <v xml:space="preserve"> </v>
      </c>
      <c r="H306" s="18" t="str">
        <f>IF(A306=""," ",B306*VLOOKUP($A306,'24.01.21-13.02.21'!$A:$J,9,FALSE))</f>
        <v xml:space="preserve"> </v>
      </c>
      <c r="I306" s="18" t="str">
        <f>IF(A306=""," ",B306*VLOOKUP($A306,'24.01.21-13.02.21'!$A:$J,10,FALSE))</f>
        <v xml:space="preserve"> </v>
      </c>
    </row>
    <row r="307" spans="1:9" x14ac:dyDescent="0.25">
      <c r="A307" s="79"/>
      <c r="B307" s="9"/>
      <c r="C307" s="5" t="str">
        <f>IF(A307=""," ",VLOOKUP($A307,'24.01.21-13.02.21'!$A:$J,2,FALSE))</f>
        <v xml:space="preserve"> </v>
      </c>
      <c r="D307" s="18" t="str">
        <f>IF(A307=""," ",VLOOKUP($A307,'24.01.21-13.02.21'!$A:$J,4,FALSE))</f>
        <v xml:space="preserve"> </v>
      </c>
      <c r="E307" s="17" t="str">
        <f>IF(A307=""," ",VLOOKUP($A307,'24.01.21-13.02.21'!$A:$J,6,FALSE))</f>
        <v xml:space="preserve"> </v>
      </c>
      <c r="F307" s="18" t="str">
        <f>IF(A307=""," ",B307*VLOOKUP($A307,'24.01.21-13.02.21'!$A:$J,7,FALSE))</f>
        <v xml:space="preserve"> </v>
      </c>
      <c r="G307" s="18" t="str">
        <f>IF(A307=""," ",B307*VLOOKUP($A307,'24.01.21-13.02.21'!$A:$J,8,FALSE))</f>
        <v xml:space="preserve"> </v>
      </c>
      <c r="H307" s="18" t="str">
        <f>IF(A307=""," ",B307*VLOOKUP($A307,'24.01.21-13.02.21'!$A:$J,9,FALSE))</f>
        <v xml:space="preserve"> </v>
      </c>
      <c r="I307" s="18" t="str">
        <f>IF(A307=""," ",B307*VLOOKUP($A307,'24.01.21-13.02.21'!$A:$J,10,FALSE))</f>
        <v xml:space="preserve"> </v>
      </c>
    </row>
    <row r="308" spans="1:9" x14ac:dyDescent="0.25">
      <c r="A308" s="79"/>
      <c r="B308" s="9"/>
      <c r="C308" s="5" t="str">
        <f>IF(A308=""," ",VLOOKUP($A308,'24.01.21-13.02.21'!$A:$J,2,FALSE))</f>
        <v xml:space="preserve"> </v>
      </c>
      <c r="D308" s="18" t="str">
        <f>IF(A308=""," ",VLOOKUP($A308,'24.01.21-13.02.21'!$A:$J,4,FALSE))</f>
        <v xml:space="preserve"> </v>
      </c>
      <c r="E308" s="17" t="str">
        <f>IF(A308=""," ",VLOOKUP($A308,'24.01.21-13.02.21'!$A:$J,6,FALSE))</f>
        <v xml:space="preserve"> </v>
      </c>
      <c r="F308" s="18" t="str">
        <f>IF(A308=""," ",B308*VLOOKUP($A308,'24.01.21-13.02.21'!$A:$J,7,FALSE))</f>
        <v xml:space="preserve"> </v>
      </c>
      <c r="G308" s="18" t="str">
        <f>IF(A308=""," ",B308*VLOOKUP($A308,'24.01.21-13.02.21'!$A:$J,8,FALSE))</f>
        <v xml:space="preserve"> </v>
      </c>
      <c r="H308" s="18" t="str">
        <f>IF(A308=""," ",B308*VLOOKUP($A308,'24.01.21-13.02.21'!$A:$J,9,FALSE))</f>
        <v xml:space="preserve"> </v>
      </c>
      <c r="I308" s="18" t="str">
        <f>IF(A308=""," ",B308*VLOOKUP($A308,'24.01.21-13.02.21'!$A:$J,10,FALSE))</f>
        <v xml:space="preserve"> </v>
      </c>
    </row>
    <row r="309" spans="1:9" x14ac:dyDescent="0.25">
      <c r="A309" s="79"/>
      <c r="B309" s="9"/>
      <c r="C309" s="5" t="str">
        <f>IF(A309=""," ",VLOOKUP($A309,'24.01.21-13.02.21'!$A:$J,2,FALSE))</f>
        <v xml:space="preserve"> </v>
      </c>
      <c r="D309" s="18" t="str">
        <f>IF(A309=""," ",VLOOKUP($A309,'24.01.21-13.02.21'!$A:$J,4,FALSE))</f>
        <v xml:space="preserve"> </v>
      </c>
      <c r="E309" s="17" t="str">
        <f>IF(A309=""," ",VLOOKUP($A309,'24.01.21-13.02.21'!$A:$J,6,FALSE))</f>
        <v xml:space="preserve"> </v>
      </c>
      <c r="F309" s="18" t="str">
        <f>IF(A309=""," ",B309*VLOOKUP($A309,'24.01.21-13.02.21'!$A:$J,7,FALSE))</f>
        <v xml:space="preserve"> </v>
      </c>
      <c r="G309" s="18" t="str">
        <f>IF(A309=""," ",B309*VLOOKUP($A309,'24.01.21-13.02.21'!$A:$J,8,FALSE))</f>
        <v xml:space="preserve"> </v>
      </c>
      <c r="H309" s="18" t="str">
        <f>IF(A309=""," ",B309*VLOOKUP($A309,'24.01.21-13.02.21'!$A:$J,9,FALSE))</f>
        <v xml:space="preserve"> </v>
      </c>
      <c r="I309" s="18" t="str">
        <f>IF(A309=""," ",B309*VLOOKUP($A309,'24.01.21-13.02.21'!$A:$J,10,FALSE))</f>
        <v xml:space="preserve"> </v>
      </c>
    </row>
    <row r="310" spans="1:9" x14ac:dyDescent="0.25">
      <c r="A310" s="79"/>
      <c r="B310" s="9"/>
      <c r="C310" s="5" t="str">
        <f>IF(A310=""," ",VLOOKUP($A310,'24.01.21-13.02.21'!$A:$J,2,FALSE))</f>
        <v xml:space="preserve"> </v>
      </c>
      <c r="D310" s="18" t="str">
        <f>IF(A310=""," ",VLOOKUP($A310,'24.01.21-13.02.21'!$A:$J,4,FALSE))</f>
        <v xml:space="preserve"> </v>
      </c>
      <c r="E310" s="17" t="str">
        <f>IF(A310=""," ",VLOOKUP($A310,'24.01.21-13.02.21'!$A:$J,6,FALSE))</f>
        <v xml:space="preserve"> </v>
      </c>
      <c r="F310" s="18" t="str">
        <f>IF(A310=""," ",B310*VLOOKUP($A310,'24.01.21-13.02.21'!$A:$J,7,FALSE))</f>
        <v xml:space="preserve"> </v>
      </c>
      <c r="G310" s="18" t="str">
        <f>IF(A310=""," ",B310*VLOOKUP($A310,'24.01.21-13.02.21'!$A:$J,8,FALSE))</f>
        <v xml:space="preserve"> </v>
      </c>
      <c r="H310" s="18" t="str">
        <f>IF(A310=""," ",B310*VLOOKUP($A310,'24.01.21-13.02.21'!$A:$J,9,FALSE))</f>
        <v xml:space="preserve"> </v>
      </c>
      <c r="I310" s="18" t="str">
        <f>IF(A310=""," ",B310*VLOOKUP($A310,'24.01.21-13.02.21'!$A:$J,10,FALSE))</f>
        <v xml:space="preserve"> </v>
      </c>
    </row>
    <row r="311" spans="1:9" x14ac:dyDescent="0.25">
      <c r="A311" s="79"/>
      <c r="B311" s="9"/>
      <c r="C311" s="5" t="str">
        <f>IF(A311=""," ",VLOOKUP($A311,'24.01.21-13.02.21'!$A:$J,2,FALSE))</f>
        <v xml:space="preserve"> </v>
      </c>
      <c r="D311" s="18" t="str">
        <f>IF(A311=""," ",VLOOKUP($A311,'24.01.21-13.02.21'!$A:$J,4,FALSE))</f>
        <v xml:space="preserve"> </v>
      </c>
      <c r="E311" s="17" t="str">
        <f>IF(A311=""," ",VLOOKUP($A311,'24.01.21-13.02.21'!$A:$J,6,FALSE))</f>
        <v xml:space="preserve"> </v>
      </c>
      <c r="F311" s="18" t="str">
        <f>IF(A311=""," ",B311*VLOOKUP($A311,'24.01.21-13.02.21'!$A:$J,7,FALSE))</f>
        <v xml:space="preserve"> </v>
      </c>
      <c r="G311" s="18" t="str">
        <f>IF(A311=""," ",B311*VLOOKUP($A311,'24.01.21-13.02.21'!$A:$J,8,FALSE))</f>
        <v xml:space="preserve"> </v>
      </c>
      <c r="H311" s="18" t="str">
        <f>IF(A311=""," ",B311*VLOOKUP($A311,'24.01.21-13.02.21'!$A:$J,9,FALSE))</f>
        <v xml:space="preserve"> </v>
      </c>
      <c r="I311" s="18" t="str">
        <f>IF(A311=""," ",B311*VLOOKUP($A311,'24.01.21-13.02.21'!$A:$J,10,FALSE))</f>
        <v xml:space="preserve"> </v>
      </c>
    </row>
    <row r="312" spans="1:9" x14ac:dyDescent="0.25">
      <c r="A312" s="79"/>
      <c r="B312" s="9"/>
      <c r="C312" s="5" t="str">
        <f>IF(A312=""," ",VLOOKUP($A312,'24.01.21-13.02.21'!$A:$J,2,FALSE))</f>
        <v xml:space="preserve"> </v>
      </c>
      <c r="D312" s="18" t="str">
        <f>IF(A312=""," ",VLOOKUP($A312,'24.01.21-13.02.21'!$A:$J,4,FALSE))</f>
        <v xml:space="preserve"> </v>
      </c>
      <c r="E312" s="17" t="str">
        <f>IF(A312=""," ",VLOOKUP($A312,'24.01.21-13.02.21'!$A:$J,6,FALSE))</f>
        <v xml:space="preserve"> </v>
      </c>
      <c r="F312" s="18" t="str">
        <f>IF(A312=""," ",B312*VLOOKUP($A312,'24.01.21-13.02.21'!$A:$J,7,FALSE))</f>
        <v xml:space="preserve"> </v>
      </c>
      <c r="G312" s="18" t="str">
        <f>IF(A312=""," ",B312*VLOOKUP($A312,'24.01.21-13.02.21'!$A:$J,8,FALSE))</f>
        <v xml:space="preserve"> </v>
      </c>
      <c r="H312" s="18" t="str">
        <f>IF(A312=""," ",B312*VLOOKUP($A312,'24.01.21-13.02.21'!$A:$J,9,FALSE))</f>
        <v xml:space="preserve"> </v>
      </c>
      <c r="I312" s="18" t="str">
        <f>IF(A312=""," ",B312*VLOOKUP($A312,'24.01.21-13.02.21'!$A:$J,10,FALSE))</f>
        <v xml:space="preserve"> </v>
      </c>
    </row>
    <row r="313" spans="1:9" x14ac:dyDescent="0.25">
      <c r="A313" s="79"/>
      <c r="B313" s="9"/>
      <c r="C313" s="5" t="str">
        <f>IF(A313=""," ",VLOOKUP($A313,'24.01.21-13.02.21'!$A:$J,2,FALSE))</f>
        <v xml:space="preserve"> </v>
      </c>
      <c r="D313" s="18" t="str">
        <f>IF(A313=""," ",VLOOKUP($A313,'24.01.21-13.02.21'!$A:$J,4,FALSE))</f>
        <v xml:space="preserve"> </v>
      </c>
      <c r="E313" s="17" t="str">
        <f>IF(A313=""," ",VLOOKUP($A313,'24.01.21-13.02.21'!$A:$J,6,FALSE))</f>
        <v xml:space="preserve"> </v>
      </c>
      <c r="F313" s="18" t="str">
        <f>IF(A313=""," ",B313*VLOOKUP($A313,'24.01.21-13.02.21'!$A:$J,7,FALSE))</f>
        <v xml:space="preserve"> </v>
      </c>
      <c r="G313" s="18" t="str">
        <f>IF(A313=""," ",B313*VLOOKUP($A313,'24.01.21-13.02.21'!$A:$J,8,FALSE))</f>
        <v xml:space="preserve"> </v>
      </c>
      <c r="H313" s="18" t="str">
        <f>IF(A313=""," ",B313*VLOOKUP($A313,'24.01.21-13.02.21'!$A:$J,9,FALSE))</f>
        <v xml:space="preserve"> </v>
      </c>
      <c r="I313" s="18" t="str">
        <f>IF(A313=""," ",B313*VLOOKUP($A313,'24.01.21-13.02.21'!$A:$J,10,FALSE))</f>
        <v xml:space="preserve"> </v>
      </c>
    </row>
    <row r="314" spans="1:9" x14ac:dyDescent="0.25">
      <c r="A314" s="79"/>
      <c r="B314" s="9"/>
      <c r="C314" s="5" t="str">
        <f>IF(A314=""," ",VLOOKUP($A314,'24.01.21-13.02.21'!$A:$J,2,FALSE))</f>
        <v xml:space="preserve"> </v>
      </c>
      <c r="D314" s="18" t="str">
        <f>IF(A314=""," ",VLOOKUP($A314,'24.01.21-13.02.21'!$A:$J,4,FALSE))</f>
        <v xml:space="preserve"> </v>
      </c>
      <c r="E314" s="17" t="str">
        <f>IF(A314=""," ",VLOOKUP($A314,'24.01.21-13.02.21'!$A:$J,6,FALSE))</f>
        <v xml:space="preserve"> </v>
      </c>
      <c r="F314" s="18" t="str">
        <f>IF(A314=""," ",B314*VLOOKUP($A314,'24.01.21-13.02.21'!$A:$J,7,FALSE))</f>
        <v xml:space="preserve"> </v>
      </c>
      <c r="G314" s="18" t="str">
        <f>IF(A314=""," ",B314*VLOOKUP($A314,'24.01.21-13.02.21'!$A:$J,8,FALSE))</f>
        <v xml:space="preserve"> </v>
      </c>
      <c r="H314" s="18" t="str">
        <f>IF(A314=""," ",B314*VLOOKUP($A314,'24.01.21-13.02.21'!$A:$J,9,FALSE))</f>
        <v xml:space="preserve"> </v>
      </c>
      <c r="I314" s="18" t="str">
        <f>IF(A314=""," ",B314*VLOOKUP($A314,'24.01.21-13.02.21'!$A:$J,10,FALSE))</f>
        <v xml:space="preserve"> </v>
      </c>
    </row>
    <row r="315" spans="1:9" x14ac:dyDescent="0.25">
      <c r="A315" s="79"/>
      <c r="B315" s="9"/>
      <c r="C315" s="5" t="str">
        <f>IF(A315=""," ",VLOOKUP($A315,'24.01.21-13.02.21'!$A:$J,2,FALSE))</f>
        <v xml:space="preserve"> </v>
      </c>
      <c r="D315" s="18" t="str">
        <f>IF(A315=""," ",VLOOKUP($A315,'24.01.21-13.02.21'!$A:$J,4,FALSE))</f>
        <v xml:space="preserve"> </v>
      </c>
      <c r="E315" s="17" t="str">
        <f>IF(A315=""," ",VLOOKUP($A315,'24.01.21-13.02.21'!$A:$J,6,FALSE))</f>
        <v xml:space="preserve"> </v>
      </c>
      <c r="F315" s="18" t="str">
        <f>IF(A315=""," ",B315*VLOOKUP($A315,'24.01.21-13.02.21'!$A:$J,7,FALSE))</f>
        <v xml:space="preserve"> </v>
      </c>
      <c r="G315" s="18" t="str">
        <f>IF(A315=""," ",B315*VLOOKUP($A315,'24.01.21-13.02.21'!$A:$J,8,FALSE))</f>
        <v xml:space="preserve"> </v>
      </c>
      <c r="H315" s="18" t="str">
        <f>IF(A315=""," ",B315*VLOOKUP($A315,'24.01.21-13.02.21'!$A:$J,9,FALSE))</f>
        <v xml:space="preserve"> </v>
      </c>
      <c r="I315" s="18" t="str">
        <f>IF(A315=""," ",B315*VLOOKUP($A315,'24.01.21-13.02.21'!$A:$J,10,FALSE))</f>
        <v xml:space="preserve"> </v>
      </c>
    </row>
    <row r="316" spans="1:9" x14ac:dyDescent="0.25">
      <c r="A316" s="79"/>
      <c r="B316" s="9"/>
      <c r="C316" s="5" t="str">
        <f>IF(A316=""," ",VLOOKUP($A316,'24.01.21-13.02.21'!$A:$J,2,FALSE))</f>
        <v xml:space="preserve"> </v>
      </c>
      <c r="D316" s="18" t="str">
        <f>IF(A316=""," ",VLOOKUP($A316,'24.01.21-13.02.21'!$A:$J,4,FALSE))</f>
        <v xml:space="preserve"> </v>
      </c>
      <c r="E316" s="17" t="str">
        <f>IF(A316=""," ",VLOOKUP($A316,'24.01.21-13.02.21'!$A:$J,6,FALSE))</f>
        <v xml:space="preserve"> </v>
      </c>
      <c r="F316" s="18" t="str">
        <f>IF(A316=""," ",B316*VLOOKUP($A316,'24.01.21-13.02.21'!$A:$J,7,FALSE))</f>
        <v xml:space="preserve"> </v>
      </c>
      <c r="G316" s="18" t="str">
        <f>IF(A316=""," ",B316*VLOOKUP($A316,'24.01.21-13.02.21'!$A:$J,8,FALSE))</f>
        <v xml:space="preserve"> </v>
      </c>
      <c r="H316" s="18" t="str">
        <f>IF(A316=""," ",B316*VLOOKUP($A316,'24.01.21-13.02.21'!$A:$J,9,FALSE))</f>
        <v xml:space="preserve"> </v>
      </c>
      <c r="I316" s="18" t="str">
        <f>IF(A316=""," ",B316*VLOOKUP($A316,'24.01.21-13.02.21'!$A:$J,10,FALSE))</f>
        <v xml:space="preserve"> </v>
      </c>
    </row>
    <row r="317" spans="1:9" x14ac:dyDescent="0.25">
      <c r="A317" s="79"/>
      <c r="B317" s="9"/>
      <c r="C317" s="5" t="str">
        <f>IF(A317=""," ",VLOOKUP($A317,'24.01.21-13.02.21'!$A:$J,2,FALSE))</f>
        <v xml:space="preserve"> </v>
      </c>
      <c r="D317" s="18" t="str">
        <f>IF(A317=""," ",VLOOKUP($A317,'24.01.21-13.02.21'!$A:$J,4,FALSE))</f>
        <v xml:space="preserve"> </v>
      </c>
      <c r="E317" s="17" t="str">
        <f>IF(A317=""," ",VLOOKUP($A317,'24.01.21-13.02.21'!$A:$J,6,FALSE))</f>
        <v xml:space="preserve"> </v>
      </c>
      <c r="F317" s="18" t="str">
        <f>IF(A317=""," ",B317*VLOOKUP($A317,'24.01.21-13.02.21'!$A:$J,7,FALSE))</f>
        <v xml:space="preserve"> </v>
      </c>
      <c r="G317" s="18" t="str">
        <f>IF(A317=""," ",B317*VLOOKUP($A317,'24.01.21-13.02.21'!$A:$J,8,FALSE))</f>
        <v xml:space="preserve"> </v>
      </c>
      <c r="H317" s="18" t="str">
        <f>IF(A317=""," ",B317*VLOOKUP($A317,'24.01.21-13.02.21'!$A:$J,9,FALSE))</f>
        <v xml:space="preserve"> </v>
      </c>
      <c r="I317" s="18" t="str">
        <f>IF(A317=""," ",B317*VLOOKUP($A317,'24.01.21-13.02.21'!$A:$J,10,FALSE))</f>
        <v xml:space="preserve"> </v>
      </c>
    </row>
    <row r="318" spans="1:9" x14ac:dyDescent="0.25">
      <c r="A318" s="79"/>
      <c r="B318" s="9"/>
      <c r="C318" s="5" t="str">
        <f>IF(A318=""," ",VLOOKUP($A318,'24.01.21-13.02.21'!$A:$J,2,FALSE))</f>
        <v xml:space="preserve"> </v>
      </c>
      <c r="D318" s="18" t="str">
        <f>IF(A318=""," ",VLOOKUP($A318,'24.01.21-13.02.21'!$A:$J,4,FALSE))</f>
        <v xml:space="preserve"> </v>
      </c>
      <c r="E318" s="17" t="str">
        <f>IF(A318=""," ",VLOOKUP($A318,'24.01.21-13.02.21'!$A:$J,6,FALSE))</f>
        <v xml:space="preserve"> </v>
      </c>
      <c r="F318" s="18" t="str">
        <f>IF(A318=""," ",B318*VLOOKUP($A318,'24.01.21-13.02.21'!$A:$J,7,FALSE))</f>
        <v xml:space="preserve"> </v>
      </c>
      <c r="G318" s="18" t="str">
        <f>IF(A318=""," ",B318*VLOOKUP($A318,'24.01.21-13.02.21'!$A:$J,8,FALSE))</f>
        <v xml:space="preserve"> </v>
      </c>
      <c r="H318" s="18" t="str">
        <f>IF(A318=""," ",B318*VLOOKUP($A318,'24.01.21-13.02.21'!$A:$J,9,FALSE))</f>
        <v xml:space="preserve"> </v>
      </c>
      <c r="I318" s="18" t="str">
        <f>IF(A318=""," ",B318*VLOOKUP($A318,'24.01.21-13.02.21'!$A:$J,10,FALSE))</f>
        <v xml:space="preserve"> </v>
      </c>
    </row>
    <row r="319" spans="1:9" x14ac:dyDescent="0.25">
      <c r="A319" s="79"/>
      <c r="B319" s="9"/>
      <c r="C319" s="5" t="str">
        <f>IF(A319=""," ",VLOOKUP($A319,'24.01.21-13.02.21'!$A:$J,2,FALSE))</f>
        <v xml:space="preserve"> </v>
      </c>
      <c r="D319" s="18" t="str">
        <f>IF(A319=""," ",VLOOKUP($A319,'24.01.21-13.02.21'!$A:$J,4,FALSE))</f>
        <v xml:space="preserve"> </v>
      </c>
      <c r="E319" s="17" t="str">
        <f>IF(A319=""," ",VLOOKUP($A319,'24.01.21-13.02.21'!$A:$J,6,FALSE))</f>
        <v xml:space="preserve"> </v>
      </c>
      <c r="F319" s="18" t="str">
        <f>IF(A319=""," ",B319*VLOOKUP($A319,'24.01.21-13.02.21'!$A:$J,7,FALSE))</f>
        <v xml:space="preserve"> </v>
      </c>
      <c r="G319" s="18" t="str">
        <f>IF(A319=""," ",B319*VLOOKUP($A319,'24.01.21-13.02.21'!$A:$J,8,FALSE))</f>
        <v xml:space="preserve"> </v>
      </c>
      <c r="H319" s="18" t="str">
        <f>IF(A319=""," ",B319*VLOOKUP($A319,'24.01.21-13.02.21'!$A:$J,9,FALSE))</f>
        <v xml:space="preserve"> </v>
      </c>
      <c r="I319" s="18" t="str">
        <f>IF(A319=""," ",B319*VLOOKUP($A319,'24.01.21-13.02.21'!$A:$J,10,FALSE))</f>
        <v xml:space="preserve"> </v>
      </c>
    </row>
    <row r="320" spans="1:9" x14ac:dyDescent="0.25">
      <c r="A320" s="79"/>
      <c r="B320" s="9"/>
      <c r="C320" s="5" t="str">
        <f>IF(A320=""," ",VLOOKUP($A320,'24.01.21-13.02.21'!$A:$J,2,FALSE))</f>
        <v xml:space="preserve"> </v>
      </c>
      <c r="D320" s="18" t="str">
        <f>IF(A320=""," ",VLOOKUP($A320,'24.01.21-13.02.21'!$A:$J,4,FALSE))</f>
        <v xml:space="preserve"> </v>
      </c>
      <c r="E320" s="17" t="str">
        <f>IF(A320=""," ",VLOOKUP($A320,'24.01.21-13.02.21'!$A:$J,6,FALSE))</f>
        <v xml:space="preserve"> </v>
      </c>
      <c r="F320" s="18" t="str">
        <f>IF(A320=""," ",B320*VLOOKUP($A320,'24.01.21-13.02.21'!$A:$J,7,FALSE))</f>
        <v xml:space="preserve"> </v>
      </c>
      <c r="G320" s="18" t="str">
        <f>IF(A320=""," ",B320*VLOOKUP($A320,'24.01.21-13.02.21'!$A:$J,8,FALSE))</f>
        <v xml:space="preserve"> </v>
      </c>
      <c r="H320" s="18" t="str">
        <f>IF(A320=""," ",B320*VLOOKUP($A320,'24.01.21-13.02.21'!$A:$J,9,FALSE))</f>
        <v xml:space="preserve"> </v>
      </c>
      <c r="I320" s="18" t="str">
        <f>IF(A320=""," ",B320*VLOOKUP($A320,'24.01.21-13.02.21'!$A:$J,10,FALSE))</f>
        <v xml:space="preserve"> </v>
      </c>
    </row>
    <row r="321" spans="1:9" x14ac:dyDescent="0.25">
      <c r="A321" s="79"/>
      <c r="B321" s="9"/>
      <c r="C321" s="5" t="str">
        <f>IF(A321=""," ",VLOOKUP($A321,'24.01.21-13.02.21'!$A:$J,2,FALSE))</f>
        <v xml:space="preserve"> </v>
      </c>
      <c r="D321" s="18" t="str">
        <f>IF(A321=""," ",VLOOKUP($A321,'24.01.21-13.02.21'!$A:$J,4,FALSE))</f>
        <v xml:space="preserve"> </v>
      </c>
      <c r="E321" s="17" t="str">
        <f>IF(A321=""," ",VLOOKUP($A321,'24.01.21-13.02.21'!$A:$J,6,FALSE))</f>
        <v xml:space="preserve"> </v>
      </c>
      <c r="F321" s="18" t="str">
        <f>IF(A321=""," ",B321*VLOOKUP($A321,'24.01.21-13.02.21'!$A:$J,7,FALSE))</f>
        <v xml:space="preserve"> </v>
      </c>
      <c r="G321" s="18" t="str">
        <f>IF(A321=""," ",B321*VLOOKUP($A321,'24.01.21-13.02.21'!$A:$J,8,FALSE))</f>
        <v xml:space="preserve"> </v>
      </c>
      <c r="H321" s="18" t="str">
        <f>IF(A321=""," ",B321*VLOOKUP($A321,'24.01.21-13.02.21'!$A:$J,9,FALSE))</f>
        <v xml:space="preserve"> </v>
      </c>
      <c r="I321" s="18" t="str">
        <f>IF(A321=""," ",B321*VLOOKUP($A321,'24.01.21-13.02.21'!$A:$J,10,FALSE))</f>
        <v xml:space="preserve"> </v>
      </c>
    </row>
    <row r="322" spans="1:9" x14ac:dyDescent="0.25">
      <c r="A322" s="79"/>
      <c r="B322" s="9"/>
      <c r="C322" s="5" t="str">
        <f>IF(A322=""," ",VLOOKUP($A322,'24.01.21-13.02.21'!$A:$J,2,FALSE))</f>
        <v xml:space="preserve"> </v>
      </c>
      <c r="D322" s="18" t="str">
        <f>IF(A322=""," ",VLOOKUP($A322,'24.01.21-13.02.21'!$A:$J,4,FALSE))</f>
        <v xml:space="preserve"> </v>
      </c>
      <c r="E322" s="17" t="str">
        <f>IF(A322=""," ",VLOOKUP($A322,'24.01.21-13.02.21'!$A:$J,6,FALSE))</f>
        <v xml:space="preserve"> </v>
      </c>
      <c r="F322" s="18" t="str">
        <f>IF(A322=""," ",B322*VLOOKUP($A322,'24.01.21-13.02.21'!$A:$J,7,FALSE))</f>
        <v xml:space="preserve"> </v>
      </c>
      <c r="G322" s="18" t="str">
        <f>IF(A322=""," ",B322*VLOOKUP($A322,'24.01.21-13.02.21'!$A:$J,8,FALSE))</f>
        <v xml:space="preserve"> </v>
      </c>
      <c r="H322" s="18" t="str">
        <f>IF(A322=""," ",B322*VLOOKUP($A322,'24.01.21-13.02.21'!$A:$J,9,FALSE))</f>
        <v xml:space="preserve"> </v>
      </c>
      <c r="I322" s="18" t="str">
        <f>IF(A322=""," ",B322*VLOOKUP($A322,'24.01.21-13.02.21'!$A:$J,10,FALSE))</f>
        <v xml:space="preserve"> </v>
      </c>
    </row>
    <row r="323" spans="1:9" x14ac:dyDescent="0.25">
      <c r="A323" s="79"/>
      <c r="B323" s="9"/>
      <c r="C323" s="5" t="str">
        <f>IF(A323=""," ",VLOOKUP($A323,'24.01.21-13.02.21'!$A:$J,2,FALSE))</f>
        <v xml:space="preserve"> </v>
      </c>
      <c r="D323" s="18" t="str">
        <f>IF(A323=""," ",VLOOKUP($A323,'24.01.21-13.02.21'!$A:$J,4,FALSE))</f>
        <v xml:space="preserve"> </v>
      </c>
      <c r="E323" s="17" t="str">
        <f>IF(A323=""," ",VLOOKUP($A323,'24.01.21-13.02.21'!$A:$J,6,FALSE))</f>
        <v xml:space="preserve"> </v>
      </c>
      <c r="F323" s="18" t="str">
        <f>IF(A323=""," ",B323*VLOOKUP($A323,'24.01.21-13.02.21'!$A:$J,7,FALSE))</f>
        <v xml:space="preserve"> </v>
      </c>
      <c r="G323" s="18" t="str">
        <f>IF(A323=""," ",B323*VLOOKUP($A323,'24.01.21-13.02.21'!$A:$J,8,FALSE))</f>
        <v xml:space="preserve"> </v>
      </c>
      <c r="H323" s="18" t="str">
        <f>IF(A323=""," ",B323*VLOOKUP($A323,'24.01.21-13.02.21'!$A:$J,9,FALSE))</f>
        <v xml:space="preserve"> </v>
      </c>
      <c r="I323" s="18" t="str">
        <f>IF(A323=""," ",B323*VLOOKUP($A323,'24.01.21-13.02.21'!$A:$J,10,FALSE))</f>
        <v xml:space="preserve"> </v>
      </c>
    </row>
    <row r="324" spans="1:9" x14ac:dyDescent="0.25">
      <c r="A324" s="79"/>
      <c r="B324" s="9"/>
      <c r="C324" s="5" t="str">
        <f>IF(A324=""," ",VLOOKUP($A324,'24.01.21-13.02.21'!$A:$J,2,FALSE))</f>
        <v xml:space="preserve"> </v>
      </c>
      <c r="D324" s="18" t="str">
        <f>IF(A324=""," ",VLOOKUP($A324,'24.01.21-13.02.21'!$A:$J,4,FALSE))</f>
        <v xml:space="preserve"> </v>
      </c>
      <c r="E324" s="17" t="str">
        <f>IF(A324=""," ",VLOOKUP($A324,'24.01.21-13.02.21'!$A:$J,6,FALSE))</f>
        <v xml:space="preserve"> </v>
      </c>
      <c r="F324" s="18" t="str">
        <f>IF(A324=""," ",B324*VLOOKUP($A324,'24.01.21-13.02.21'!$A:$J,7,FALSE))</f>
        <v xml:space="preserve"> </v>
      </c>
      <c r="G324" s="18" t="str">
        <f>IF(A324=""," ",B324*VLOOKUP($A324,'24.01.21-13.02.21'!$A:$J,8,FALSE))</f>
        <v xml:space="preserve"> </v>
      </c>
      <c r="H324" s="18" t="str">
        <f>IF(A324=""," ",B324*VLOOKUP($A324,'24.01.21-13.02.21'!$A:$J,9,FALSE))</f>
        <v xml:space="preserve"> </v>
      </c>
      <c r="I324" s="18" t="str">
        <f>IF(A324=""," ",B324*VLOOKUP($A324,'24.01.21-13.02.21'!$A:$J,10,FALSE))</f>
        <v xml:space="preserve"> </v>
      </c>
    </row>
    <row r="325" spans="1:9" x14ac:dyDescent="0.25">
      <c r="A325" s="79"/>
      <c r="B325" s="9"/>
      <c r="C325" s="5" t="str">
        <f>IF(A325=""," ",VLOOKUP($A325,'24.01.21-13.02.21'!$A:$J,2,FALSE))</f>
        <v xml:space="preserve"> </v>
      </c>
      <c r="D325" s="18" t="str">
        <f>IF(A325=""," ",VLOOKUP($A325,'24.01.21-13.02.21'!$A:$J,4,FALSE))</f>
        <v xml:space="preserve"> </v>
      </c>
      <c r="E325" s="17" t="str">
        <f>IF(A325=""," ",VLOOKUP($A325,'24.01.21-13.02.21'!$A:$J,6,FALSE))</f>
        <v xml:space="preserve"> </v>
      </c>
      <c r="F325" s="18" t="str">
        <f>IF(A325=""," ",B325*VLOOKUP($A325,'24.01.21-13.02.21'!$A:$J,7,FALSE))</f>
        <v xml:space="preserve"> </v>
      </c>
      <c r="G325" s="18" t="str">
        <f>IF(A325=""," ",B325*VLOOKUP($A325,'24.01.21-13.02.21'!$A:$J,8,FALSE))</f>
        <v xml:space="preserve"> </v>
      </c>
      <c r="H325" s="18" t="str">
        <f>IF(A325=""," ",B325*VLOOKUP($A325,'24.01.21-13.02.21'!$A:$J,9,FALSE))</f>
        <v xml:space="preserve"> </v>
      </c>
      <c r="I325" s="18" t="str">
        <f>IF(A325=""," ",B325*VLOOKUP($A325,'24.01.21-13.02.21'!$A:$J,10,FALSE))</f>
        <v xml:space="preserve"> </v>
      </c>
    </row>
    <row r="326" spans="1:9" x14ac:dyDescent="0.25">
      <c r="A326" s="79"/>
      <c r="B326" s="9"/>
      <c r="C326" s="5" t="str">
        <f>IF(A326=""," ",VLOOKUP($A326,'24.01.21-13.02.21'!$A:$J,2,FALSE))</f>
        <v xml:space="preserve"> </v>
      </c>
      <c r="D326" s="18" t="str">
        <f>IF(A326=""," ",VLOOKUP($A326,'24.01.21-13.02.21'!$A:$J,4,FALSE))</f>
        <v xml:space="preserve"> </v>
      </c>
      <c r="E326" s="17" t="str">
        <f>IF(A326=""," ",VLOOKUP($A326,'24.01.21-13.02.21'!$A:$J,6,FALSE))</f>
        <v xml:space="preserve"> </v>
      </c>
      <c r="F326" s="18" t="str">
        <f>IF(A326=""," ",B326*VLOOKUP($A326,'24.01.21-13.02.21'!$A:$J,7,FALSE))</f>
        <v xml:space="preserve"> </v>
      </c>
      <c r="G326" s="18" t="str">
        <f>IF(A326=""," ",B326*VLOOKUP($A326,'24.01.21-13.02.21'!$A:$J,8,FALSE))</f>
        <v xml:space="preserve"> </v>
      </c>
      <c r="H326" s="18" t="str">
        <f>IF(A326=""," ",B326*VLOOKUP($A326,'24.01.21-13.02.21'!$A:$J,9,FALSE))</f>
        <v xml:space="preserve"> </v>
      </c>
      <c r="I326" s="18" t="str">
        <f>IF(A326=""," ",B326*VLOOKUP($A326,'24.01.21-13.02.21'!$A:$J,10,FALSE))</f>
        <v xml:space="preserve"> </v>
      </c>
    </row>
    <row r="327" spans="1:9" x14ac:dyDescent="0.25">
      <c r="A327" s="79"/>
      <c r="B327" s="9"/>
      <c r="C327" s="5" t="str">
        <f>IF(A327=""," ",VLOOKUP($A327,'24.01.21-13.02.21'!$A:$J,2,FALSE))</f>
        <v xml:space="preserve"> </v>
      </c>
      <c r="D327" s="18" t="str">
        <f>IF(A327=""," ",VLOOKUP($A327,'24.01.21-13.02.21'!$A:$J,4,FALSE))</f>
        <v xml:space="preserve"> </v>
      </c>
      <c r="E327" s="17" t="str">
        <f>IF(A327=""," ",VLOOKUP($A327,'24.01.21-13.02.21'!$A:$J,6,FALSE))</f>
        <v xml:space="preserve"> </v>
      </c>
      <c r="F327" s="18" t="str">
        <f>IF(A327=""," ",B327*VLOOKUP($A327,'24.01.21-13.02.21'!$A:$J,7,FALSE))</f>
        <v xml:space="preserve"> </v>
      </c>
      <c r="G327" s="18" t="str">
        <f>IF(A327=""," ",B327*VLOOKUP($A327,'24.01.21-13.02.21'!$A:$J,8,FALSE))</f>
        <v xml:space="preserve"> </v>
      </c>
      <c r="H327" s="18" t="str">
        <f>IF(A327=""," ",B327*VLOOKUP($A327,'24.01.21-13.02.21'!$A:$J,9,FALSE))</f>
        <v xml:space="preserve"> </v>
      </c>
      <c r="I327" s="18" t="str">
        <f>IF(A327=""," ",B327*VLOOKUP($A327,'24.01.21-13.02.21'!$A:$J,10,FALSE))</f>
        <v xml:space="preserve"> </v>
      </c>
    </row>
    <row r="328" spans="1:9" x14ac:dyDescent="0.25">
      <c r="A328" s="79"/>
      <c r="B328" s="9"/>
      <c r="C328" s="5" t="str">
        <f>IF(A328=""," ",VLOOKUP($A328,'24.01.21-13.02.21'!$A:$J,2,FALSE))</f>
        <v xml:space="preserve"> </v>
      </c>
      <c r="D328" s="18" t="str">
        <f>IF(A328=""," ",VLOOKUP($A328,'24.01.21-13.02.21'!$A:$J,4,FALSE))</f>
        <v xml:space="preserve"> </v>
      </c>
      <c r="E328" s="17" t="str">
        <f>IF(A328=""," ",VLOOKUP($A328,'24.01.21-13.02.21'!$A:$J,6,FALSE))</f>
        <v xml:space="preserve"> </v>
      </c>
      <c r="F328" s="18" t="str">
        <f>IF(A328=""," ",B328*VLOOKUP($A328,'24.01.21-13.02.21'!$A:$J,7,FALSE))</f>
        <v xml:space="preserve"> </v>
      </c>
      <c r="G328" s="18" t="str">
        <f>IF(A328=""," ",B328*VLOOKUP($A328,'24.01.21-13.02.21'!$A:$J,8,FALSE))</f>
        <v xml:space="preserve"> </v>
      </c>
      <c r="H328" s="18" t="str">
        <f>IF(A328=""," ",B328*VLOOKUP($A328,'24.01.21-13.02.21'!$A:$J,9,FALSE))</f>
        <v xml:space="preserve"> </v>
      </c>
      <c r="I328" s="18" t="str">
        <f>IF(A328=""," ",B328*VLOOKUP($A328,'24.01.21-13.02.21'!$A:$J,10,FALSE))</f>
        <v xml:space="preserve"> </v>
      </c>
    </row>
    <row r="329" spans="1:9" x14ac:dyDescent="0.25">
      <c r="A329" s="79"/>
      <c r="B329" s="9"/>
      <c r="C329" s="5" t="str">
        <f>IF(A329=""," ",VLOOKUP($A329,'24.01.21-13.02.21'!$A:$J,2,FALSE))</f>
        <v xml:space="preserve"> </v>
      </c>
      <c r="D329" s="18" t="str">
        <f>IF(A329=""," ",VLOOKUP($A329,'24.01.21-13.02.21'!$A:$J,4,FALSE))</f>
        <v xml:space="preserve"> </v>
      </c>
      <c r="E329" s="17" t="str">
        <f>IF(A329=""," ",VLOOKUP($A329,'24.01.21-13.02.21'!$A:$J,6,FALSE))</f>
        <v xml:space="preserve"> </v>
      </c>
      <c r="F329" s="18" t="str">
        <f>IF(A329=""," ",B329*VLOOKUP($A329,'24.01.21-13.02.21'!$A:$J,7,FALSE))</f>
        <v xml:space="preserve"> </v>
      </c>
      <c r="G329" s="18" t="str">
        <f>IF(A329=""," ",B329*VLOOKUP($A329,'24.01.21-13.02.21'!$A:$J,8,FALSE))</f>
        <v xml:space="preserve"> </v>
      </c>
      <c r="H329" s="18" t="str">
        <f>IF(A329=""," ",B329*VLOOKUP($A329,'24.01.21-13.02.21'!$A:$J,9,FALSE))</f>
        <v xml:space="preserve"> </v>
      </c>
      <c r="I329" s="18" t="str">
        <f>IF(A329=""," ",B329*VLOOKUP($A329,'24.01.21-13.02.21'!$A:$J,10,FALSE))</f>
        <v xml:space="preserve"> </v>
      </c>
    </row>
    <row r="330" spans="1:9" x14ac:dyDescent="0.25">
      <c r="A330" s="79"/>
      <c r="B330" s="9"/>
      <c r="C330" s="5" t="str">
        <f>IF(A330=""," ",VLOOKUP($A330,'24.01.21-13.02.21'!$A:$J,2,FALSE))</f>
        <v xml:space="preserve"> </v>
      </c>
      <c r="D330" s="18" t="str">
        <f>IF(A330=""," ",VLOOKUP($A330,'24.01.21-13.02.21'!$A:$J,4,FALSE))</f>
        <v xml:space="preserve"> </v>
      </c>
      <c r="E330" s="17" t="str">
        <f>IF(A330=""," ",VLOOKUP($A330,'24.01.21-13.02.21'!$A:$J,6,FALSE))</f>
        <v xml:space="preserve"> </v>
      </c>
      <c r="F330" s="18" t="str">
        <f>IF(A330=""," ",B330*VLOOKUP($A330,'24.01.21-13.02.21'!$A:$J,7,FALSE))</f>
        <v xml:space="preserve"> </v>
      </c>
      <c r="G330" s="18" t="str">
        <f>IF(A330=""," ",B330*VLOOKUP($A330,'24.01.21-13.02.21'!$A:$J,8,FALSE))</f>
        <v xml:space="preserve"> </v>
      </c>
      <c r="H330" s="18" t="str">
        <f>IF(A330=""," ",B330*VLOOKUP($A330,'24.01.21-13.02.21'!$A:$J,9,FALSE))</f>
        <v xml:space="preserve"> </v>
      </c>
      <c r="I330" s="18" t="str">
        <f>IF(A330=""," ",B330*VLOOKUP($A330,'24.01.21-13.02.21'!$A:$J,10,FALSE))</f>
        <v xml:space="preserve"> </v>
      </c>
    </row>
    <row r="331" spans="1:9" x14ac:dyDescent="0.25">
      <c r="A331" s="79"/>
      <c r="B331" s="9"/>
      <c r="C331" s="5" t="str">
        <f>IF(A331=""," ",VLOOKUP($A331,'24.01.21-13.02.21'!$A:$J,2,FALSE))</f>
        <v xml:space="preserve"> </v>
      </c>
      <c r="D331" s="18" t="str">
        <f>IF(A331=""," ",VLOOKUP($A331,'24.01.21-13.02.21'!$A:$J,4,FALSE))</f>
        <v xml:space="preserve"> </v>
      </c>
      <c r="E331" s="17" t="str">
        <f>IF(A331=""," ",VLOOKUP($A331,'24.01.21-13.02.21'!$A:$J,6,FALSE))</f>
        <v xml:space="preserve"> </v>
      </c>
      <c r="F331" s="18" t="str">
        <f>IF(A331=""," ",B331*VLOOKUP($A331,'24.01.21-13.02.21'!$A:$J,7,FALSE))</f>
        <v xml:space="preserve"> </v>
      </c>
      <c r="G331" s="18" t="str">
        <f>IF(A331=""," ",B331*VLOOKUP($A331,'24.01.21-13.02.21'!$A:$J,8,FALSE))</f>
        <v xml:space="preserve"> </v>
      </c>
      <c r="H331" s="18" t="str">
        <f>IF(A331=""," ",B331*VLOOKUP($A331,'24.01.21-13.02.21'!$A:$J,9,FALSE))</f>
        <v xml:space="preserve"> </v>
      </c>
      <c r="I331" s="18" t="str">
        <f>IF(A331=""," ",B331*VLOOKUP($A331,'24.01.21-13.02.21'!$A:$J,10,FALSE))</f>
        <v xml:space="preserve"> </v>
      </c>
    </row>
    <row r="332" spans="1:9" x14ac:dyDescent="0.25">
      <c r="A332" s="79"/>
      <c r="B332" s="9"/>
      <c r="C332" s="5" t="str">
        <f>IF(A332=""," ",VLOOKUP($A332,'24.01.21-13.02.21'!$A:$J,2,FALSE))</f>
        <v xml:space="preserve"> </v>
      </c>
      <c r="D332" s="18" t="str">
        <f>IF(A332=""," ",VLOOKUP($A332,'24.01.21-13.02.21'!$A:$J,4,FALSE))</f>
        <v xml:space="preserve"> </v>
      </c>
      <c r="E332" s="17" t="str">
        <f>IF(A332=""," ",VLOOKUP($A332,'24.01.21-13.02.21'!$A:$J,6,FALSE))</f>
        <v xml:space="preserve"> </v>
      </c>
      <c r="F332" s="18" t="str">
        <f>IF(A332=""," ",B332*VLOOKUP($A332,'24.01.21-13.02.21'!$A:$J,7,FALSE))</f>
        <v xml:space="preserve"> </v>
      </c>
      <c r="G332" s="18" t="str">
        <f>IF(A332=""," ",B332*VLOOKUP($A332,'24.01.21-13.02.21'!$A:$J,8,FALSE))</f>
        <v xml:space="preserve"> </v>
      </c>
      <c r="H332" s="18" t="str">
        <f>IF(A332=""," ",B332*VLOOKUP($A332,'24.01.21-13.02.21'!$A:$J,9,FALSE))</f>
        <v xml:space="preserve"> </v>
      </c>
      <c r="I332" s="18" t="str">
        <f>IF(A332=""," ",B332*VLOOKUP($A332,'24.01.21-13.02.21'!$A:$J,10,FALSE))</f>
        <v xml:space="preserve"> </v>
      </c>
    </row>
    <row r="333" spans="1:9" x14ac:dyDescent="0.25">
      <c r="A333" s="79"/>
      <c r="B333" s="9"/>
      <c r="C333" s="5" t="str">
        <f>IF(A333=""," ",VLOOKUP($A333,'24.01.21-13.02.21'!$A:$J,2,FALSE))</f>
        <v xml:space="preserve"> </v>
      </c>
      <c r="D333" s="18" t="str">
        <f>IF(A333=""," ",VLOOKUP($A333,'24.01.21-13.02.21'!$A:$J,4,FALSE))</f>
        <v xml:space="preserve"> </v>
      </c>
      <c r="E333" s="17" t="str">
        <f>IF(A333=""," ",VLOOKUP($A333,'24.01.21-13.02.21'!$A:$J,6,FALSE))</f>
        <v xml:space="preserve"> </v>
      </c>
      <c r="F333" s="18" t="str">
        <f>IF(A333=""," ",B333*VLOOKUP($A333,'24.01.21-13.02.21'!$A:$J,7,FALSE))</f>
        <v xml:space="preserve"> </v>
      </c>
      <c r="G333" s="18" t="str">
        <f>IF(A333=""," ",B333*VLOOKUP($A333,'24.01.21-13.02.21'!$A:$J,8,FALSE))</f>
        <v xml:space="preserve"> </v>
      </c>
      <c r="H333" s="18" t="str">
        <f>IF(A333=""," ",B333*VLOOKUP($A333,'24.01.21-13.02.21'!$A:$J,9,FALSE))</f>
        <v xml:space="preserve"> </v>
      </c>
      <c r="I333" s="18" t="str">
        <f>IF(A333=""," ",B333*VLOOKUP($A333,'24.01.21-13.02.21'!$A:$J,10,FALSE))</f>
        <v xml:space="preserve"> </v>
      </c>
    </row>
    <row r="334" spans="1:9" x14ac:dyDescent="0.25">
      <c r="A334" s="79"/>
      <c r="B334" s="9"/>
      <c r="C334" s="5" t="str">
        <f>IF(A334=""," ",VLOOKUP($A334,'24.01.21-13.02.21'!$A:$J,2,FALSE))</f>
        <v xml:space="preserve"> </v>
      </c>
      <c r="D334" s="18" t="str">
        <f>IF(A334=""," ",VLOOKUP($A334,'24.01.21-13.02.21'!$A:$J,4,FALSE))</f>
        <v xml:space="preserve"> </v>
      </c>
      <c r="E334" s="17" t="str">
        <f>IF(A334=""," ",VLOOKUP($A334,'24.01.21-13.02.21'!$A:$J,6,FALSE))</f>
        <v xml:space="preserve"> </v>
      </c>
      <c r="F334" s="18" t="str">
        <f>IF(A334=""," ",B334*VLOOKUP($A334,'24.01.21-13.02.21'!$A:$J,7,FALSE))</f>
        <v xml:space="preserve"> </v>
      </c>
      <c r="G334" s="18" t="str">
        <f>IF(A334=""," ",B334*VLOOKUP($A334,'24.01.21-13.02.21'!$A:$J,8,FALSE))</f>
        <v xml:space="preserve"> </v>
      </c>
      <c r="H334" s="18" t="str">
        <f>IF(A334=""," ",B334*VLOOKUP($A334,'24.01.21-13.02.21'!$A:$J,9,FALSE))</f>
        <v xml:space="preserve"> </v>
      </c>
      <c r="I334" s="18" t="str">
        <f>IF(A334=""," ",B334*VLOOKUP($A334,'24.01.21-13.02.21'!$A:$J,10,FALSE))</f>
        <v xml:space="preserve"> </v>
      </c>
    </row>
    <row r="335" spans="1:9" x14ac:dyDescent="0.25">
      <c r="A335" s="79"/>
      <c r="B335" s="9"/>
      <c r="C335" s="5" t="str">
        <f>IF(A335=""," ",VLOOKUP($A335,'24.01.21-13.02.21'!$A:$J,2,FALSE))</f>
        <v xml:space="preserve"> </v>
      </c>
      <c r="D335" s="18" t="str">
        <f>IF(A335=""," ",VLOOKUP($A335,'24.01.21-13.02.21'!$A:$J,4,FALSE))</f>
        <v xml:space="preserve"> </v>
      </c>
      <c r="E335" s="17" t="str">
        <f>IF(A335=""," ",VLOOKUP($A335,'24.01.21-13.02.21'!$A:$J,6,FALSE))</f>
        <v xml:space="preserve"> </v>
      </c>
      <c r="F335" s="18" t="str">
        <f>IF(A335=""," ",B335*VLOOKUP($A335,'24.01.21-13.02.21'!$A:$J,7,FALSE))</f>
        <v xml:space="preserve"> </v>
      </c>
      <c r="G335" s="18" t="str">
        <f>IF(A335=""," ",B335*VLOOKUP($A335,'24.01.21-13.02.21'!$A:$J,8,FALSE))</f>
        <v xml:space="preserve"> </v>
      </c>
      <c r="H335" s="18" t="str">
        <f>IF(A335=""," ",B335*VLOOKUP($A335,'24.01.21-13.02.21'!$A:$J,9,FALSE))</f>
        <v xml:space="preserve"> </v>
      </c>
      <c r="I335" s="18" t="str">
        <f>IF(A335=""," ",B335*VLOOKUP($A335,'24.01.21-13.02.21'!$A:$J,10,FALSE))</f>
        <v xml:space="preserve"> </v>
      </c>
    </row>
    <row r="336" spans="1:9" x14ac:dyDescent="0.25">
      <c r="A336" s="79"/>
      <c r="B336" s="9"/>
      <c r="C336" s="5" t="str">
        <f>IF(A336=""," ",VLOOKUP($A336,'24.01.21-13.02.21'!$A:$J,2,FALSE))</f>
        <v xml:space="preserve"> </v>
      </c>
      <c r="D336" s="18" t="str">
        <f>IF(A336=""," ",VLOOKUP($A336,'24.01.21-13.02.21'!$A:$J,4,FALSE))</f>
        <v xml:space="preserve"> </v>
      </c>
      <c r="E336" s="17" t="str">
        <f>IF(A336=""," ",VLOOKUP($A336,'24.01.21-13.02.21'!$A:$J,6,FALSE))</f>
        <v xml:space="preserve"> </v>
      </c>
      <c r="F336" s="18" t="str">
        <f>IF(A336=""," ",B336*VLOOKUP($A336,'24.01.21-13.02.21'!$A:$J,7,FALSE))</f>
        <v xml:space="preserve"> </v>
      </c>
      <c r="G336" s="18" t="str">
        <f>IF(A336=""," ",B336*VLOOKUP($A336,'24.01.21-13.02.21'!$A:$J,8,FALSE))</f>
        <v xml:space="preserve"> </v>
      </c>
      <c r="H336" s="18" t="str">
        <f>IF(A336=""," ",B336*VLOOKUP($A336,'24.01.21-13.02.21'!$A:$J,9,FALSE))</f>
        <v xml:space="preserve"> </v>
      </c>
      <c r="I336" s="18" t="str">
        <f>IF(A336=""," ",B336*VLOOKUP($A336,'24.01.21-13.02.21'!$A:$J,10,FALSE))</f>
        <v xml:space="preserve"> </v>
      </c>
    </row>
    <row r="337" spans="1:9" x14ac:dyDescent="0.25">
      <c r="A337" s="79"/>
      <c r="B337" s="9"/>
      <c r="C337" s="5" t="str">
        <f>IF(A337=""," ",VLOOKUP($A337,'24.01.21-13.02.21'!$A:$J,2,FALSE))</f>
        <v xml:space="preserve"> </v>
      </c>
      <c r="D337" s="18" t="str">
        <f>IF(A337=""," ",VLOOKUP($A337,'24.01.21-13.02.21'!$A:$J,4,FALSE))</f>
        <v xml:space="preserve"> </v>
      </c>
      <c r="E337" s="17" t="str">
        <f>IF(A337=""," ",VLOOKUP($A337,'24.01.21-13.02.21'!$A:$J,6,FALSE))</f>
        <v xml:space="preserve"> </v>
      </c>
      <c r="F337" s="18" t="str">
        <f>IF(A337=""," ",B337*VLOOKUP($A337,'24.01.21-13.02.21'!$A:$J,7,FALSE))</f>
        <v xml:space="preserve"> </v>
      </c>
      <c r="G337" s="18" t="str">
        <f>IF(A337=""," ",B337*VLOOKUP($A337,'24.01.21-13.02.21'!$A:$J,8,FALSE))</f>
        <v xml:space="preserve"> </v>
      </c>
      <c r="H337" s="18" t="str">
        <f>IF(A337=""," ",B337*VLOOKUP($A337,'24.01.21-13.02.21'!$A:$J,9,FALSE))</f>
        <v xml:space="preserve"> </v>
      </c>
      <c r="I337" s="18" t="str">
        <f>IF(A337=""," ",B337*VLOOKUP($A337,'24.01.21-13.02.21'!$A:$J,10,FALSE))</f>
        <v xml:space="preserve"> </v>
      </c>
    </row>
    <row r="338" spans="1:9" x14ac:dyDescent="0.25">
      <c r="A338" s="79"/>
      <c r="B338" s="9"/>
      <c r="C338" s="5" t="str">
        <f>IF(A338=""," ",VLOOKUP($A338,'24.01.21-13.02.21'!$A:$J,2,FALSE))</f>
        <v xml:space="preserve"> </v>
      </c>
      <c r="D338" s="18" t="str">
        <f>IF(A338=""," ",VLOOKUP($A338,'24.01.21-13.02.21'!$A:$J,4,FALSE))</f>
        <v xml:space="preserve"> </v>
      </c>
      <c r="E338" s="17" t="str">
        <f>IF(A338=""," ",VLOOKUP($A338,'24.01.21-13.02.21'!$A:$J,6,FALSE))</f>
        <v xml:space="preserve"> </v>
      </c>
      <c r="F338" s="18" t="str">
        <f>IF(A338=""," ",B338*VLOOKUP($A338,'24.01.21-13.02.21'!$A:$J,7,FALSE))</f>
        <v xml:space="preserve"> </v>
      </c>
      <c r="G338" s="18" t="str">
        <f>IF(A338=""," ",B338*VLOOKUP($A338,'24.01.21-13.02.21'!$A:$J,8,FALSE))</f>
        <v xml:space="preserve"> </v>
      </c>
      <c r="H338" s="18" t="str">
        <f>IF(A338=""," ",B338*VLOOKUP($A338,'24.01.21-13.02.21'!$A:$J,9,FALSE))</f>
        <v xml:space="preserve"> </v>
      </c>
      <c r="I338" s="18" t="str">
        <f>IF(A338=""," ",B338*VLOOKUP($A338,'24.01.21-13.02.21'!$A:$J,10,FALSE))</f>
        <v xml:space="preserve"> </v>
      </c>
    </row>
    <row r="339" spans="1:9" x14ac:dyDescent="0.25">
      <c r="A339" s="79"/>
      <c r="B339" s="9"/>
      <c r="C339" s="5" t="str">
        <f>IF(A339=""," ",VLOOKUP($A339,'24.01.21-13.02.21'!$A:$J,2,FALSE))</f>
        <v xml:space="preserve"> </v>
      </c>
      <c r="D339" s="18" t="str">
        <f>IF(A339=""," ",VLOOKUP($A339,'24.01.21-13.02.21'!$A:$J,4,FALSE))</f>
        <v xml:space="preserve"> </v>
      </c>
      <c r="E339" s="17" t="str">
        <f>IF(A339=""," ",VLOOKUP($A339,'24.01.21-13.02.21'!$A:$J,6,FALSE))</f>
        <v xml:space="preserve"> </v>
      </c>
      <c r="F339" s="18" t="str">
        <f>IF(A339=""," ",B339*VLOOKUP($A339,'24.01.21-13.02.21'!$A:$J,7,FALSE))</f>
        <v xml:space="preserve"> </v>
      </c>
      <c r="G339" s="18" t="str">
        <f>IF(A339=""," ",B339*VLOOKUP($A339,'24.01.21-13.02.21'!$A:$J,8,FALSE))</f>
        <v xml:space="preserve"> </v>
      </c>
      <c r="H339" s="18" t="str">
        <f>IF(A339=""," ",B339*VLOOKUP($A339,'24.01.21-13.02.21'!$A:$J,9,FALSE))</f>
        <v xml:space="preserve"> </v>
      </c>
      <c r="I339" s="18" t="str">
        <f>IF(A339=""," ",B339*VLOOKUP($A339,'24.01.21-13.02.21'!$A:$J,10,FALSE))</f>
        <v xml:space="preserve"> </v>
      </c>
    </row>
    <row r="340" spans="1:9" x14ac:dyDescent="0.25">
      <c r="A340" s="79"/>
      <c r="B340" s="9"/>
      <c r="C340" s="5" t="str">
        <f>IF(A340=""," ",VLOOKUP($A340,'24.01.21-13.02.21'!$A:$J,2,FALSE))</f>
        <v xml:space="preserve"> </v>
      </c>
      <c r="D340" s="18" t="str">
        <f>IF(A340=""," ",VLOOKUP($A340,'24.01.21-13.02.21'!$A:$J,4,FALSE))</f>
        <v xml:space="preserve"> </v>
      </c>
      <c r="E340" s="17" t="str">
        <f>IF(A340=""," ",VLOOKUP($A340,'24.01.21-13.02.21'!$A:$J,6,FALSE))</f>
        <v xml:space="preserve"> </v>
      </c>
      <c r="F340" s="18" t="str">
        <f>IF(A340=""," ",B340*VLOOKUP($A340,'24.01.21-13.02.21'!$A:$J,7,FALSE))</f>
        <v xml:space="preserve"> </v>
      </c>
      <c r="G340" s="18" t="str">
        <f>IF(A340=""," ",B340*VLOOKUP($A340,'24.01.21-13.02.21'!$A:$J,8,FALSE))</f>
        <v xml:space="preserve"> </v>
      </c>
      <c r="H340" s="18" t="str">
        <f>IF(A340=""," ",B340*VLOOKUP($A340,'24.01.21-13.02.21'!$A:$J,9,FALSE))</f>
        <v xml:space="preserve"> </v>
      </c>
      <c r="I340" s="18" t="str">
        <f>IF(A340=""," ",B340*VLOOKUP($A340,'24.01.21-13.02.21'!$A:$J,10,FALSE))</f>
        <v xml:space="preserve"> </v>
      </c>
    </row>
    <row r="341" spans="1:9" x14ac:dyDescent="0.25">
      <c r="A341" s="79"/>
      <c r="B341" s="9"/>
      <c r="C341" s="5" t="str">
        <f>IF(A341=""," ",VLOOKUP($A341,'24.01.21-13.02.21'!$A:$J,2,FALSE))</f>
        <v xml:space="preserve"> </v>
      </c>
      <c r="D341" s="18" t="str">
        <f>IF(A341=""," ",VLOOKUP($A341,'24.01.21-13.02.21'!$A:$J,4,FALSE))</f>
        <v xml:space="preserve"> </v>
      </c>
      <c r="E341" s="17" t="str">
        <f>IF(A341=""," ",VLOOKUP($A341,'24.01.21-13.02.21'!$A:$J,6,FALSE))</f>
        <v xml:space="preserve"> </v>
      </c>
      <c r="F341" s="18" t="str">
        <f>IF(A341=""," ",B341*VLOOKUP($A341,'24.01.21-13.02.21'!$A:$J,7,FALSE))</f>
        <v xml:space="preserve"> </v>
      </c>
      <c r="G341" s="18" t="str">
        <f>IF(A341=""," ",B341*VLOOKUP($A341,'24.01.21-13.02.21'!$A:$J,8,FALSE))</f>
        <v xml:space="preserve"> </v>
      </c>
      <c r="H341" s="18" t="str">
        <f>IF(A341=""," ",B341*VLOOKUP($A341,'24.01.21-13.02.21'!$A:$J,9,FALSE))</f>
        <v xml:space="preserve"> </v>
      </c>
      <c r="I341" s="18" t="str">
        <f>IF(A341=""," ",B341*VLOOKUP($A341,'24.01.21-13.02.21'!$A:$J,10,FALSE))</f>
        <v xml:space="preserve"> </v>
      </c>
    </row>
    <row r="342" spans="1:9" x14ac:dyDescent="0.25">
      <c r="A342" s="79"/>
      <c r="B342" s="9"/>
      <c r="C342" s="5" t="str">
        <f>IF(A342=""," ",VLOOKUP($A342,'24.01.21-13.02.21'!$A:$J,2,FALSE))</f>
        <v xml:space="preserve"> </v>
      </c>
      <c r="D342" s="18" t="str">
        <f>IF(A342=""," ",VLOOKUP($A342,'24.01.21-13.02.21'!$A:$J,4,FALSE))</f>
        <v xml:space="preserve"> </v>
      </c>
      <c r="E342" s="17" t="str">
        <f>IF(A342=""," ",VLOOKUP($A342,'24.01.21-13.02.21'!$A:$J,6,FALSE))</f>
        <v xml:space="preserve"> </v>
      </c>
      <c r="F342" s="18" t="str">
        <f>IF(A342=""," ",B342*VLOOKUP($A342,'24.01.21-13.02.21'!$A:$J,7,FALSE))</f>
        <v xml:space="preserve"> </v>
      </c>
      <c r="G342" s="18" t="str">
        <f>IF(A342=""," ",B342*VLOOKUP($A342,'24.01.21-13.02.21'!$A:$J,8,FALSE))</f>
        <v xml:space="preserve"> </v>
      </c>
      <c r="H342" s="18" t="str">
        <f>IF(A342=""," ",B342*VLOOKUP($A342,'24.01.21-13.02.21'!$A:$J,9,FALSE))</f>
        <v xml:space="preserve"> </v>
      </c>
      <c r="I342" s="18" t="str">
        <f>IF(A342=""," ",B342*VLOOKUP($A342,'24.01.21-13.02.21'!$A:$J,10,FALSE))</f>
        <v xml:space="preserve"> </v>
      </c>
    </row>
    <row r="343" spans="1:9" x14ac:dyDescent="0.25">
      <c r="A343" s="79"/>
      <c r="B343" s="9"/>
      <c r="C343" s="5" t="str">
        <f>IF(A343=""," ",VLOOKUP($A343,'24.01.21-13.02.21'!$A:$J,2,FALSE))</f>
        <v xml:space="preserve"> </v>
      </c>
      <c r="D343" s="18" t="str">
        <f>IF(A343=""," ",VLOOKUP($A343,'24.01.21-13.02.21'!$A:$J,4,FALSE))</f>
        <v xml:space="preserve"> </v>
      </c>
      <c r="E343" s="17" t="str">
        <f>IF(A343=""," ",VLOOKUP($A343,'24.01.21-13.02.21'!$A:$J,6,FALSE))</f>
        <v xml:space="preserve"> </v>
      </c>
      <c r="F343" s="18" t="str">
        <f>IF(A343=""," ",B343*VLOOKUP($A343,'24.01.21-13.02.21'!$A:$J,7,FALSE))</f>
        <v xml:space="preserve"> </v>
      </c>
      <c r="G343" s="18" t="str">
        <f>IF(A343=""," ",B343*VLOOKUP($A343,'24.01.21-13.02.21'!$A:$J,8,FALSE))</f>
        <v xml:space="preserve"> </v>
      </c>
      <c r="H343" s="18" t="str">
        <f>IF(A343=""," ",B343*VLOOKUP($A343,'24.01.21-13.02.21'!$A:$J,9,FALSE))</f>
        <v xml:space="preserve"> </v>
      </c>
      <c r="I343" s="18" t="str">
        <f>IF(A343=""," ",B343*VLOOKUP($A343,'24.01.21-13.02.21'!$A:$J,10,FALSE))</f>
        <v xml:space="preserve"> </v>
      </c>
    </row>
    <row r="344" spans="1:9" x14ac:dyDescent="0.25">
      <c r="A344" s="79"/>
      <c r="B344" s="9"/>
      <c r="C344" s="5" t="str">
        <f>IF(A344=""," ",VLOOKUP($A344,'24.01.21-13.02.21'!$A:$J,2,FALSE))</f>
        <v xml:space="preserve"> </v>
      </c>
      <c r="D344" s="18" t="str">
        <f>IF(A344=""," ",VLOOKUP($A344,'24.01.21-13.02.21'!$A:$J,4,FALSE))</f>
        <v xml:space="preserve"> </v>
      </c>
      <c r="E344" s="17" t="str">
        <f>IF(A344=""," ",VLOOKUP($A344,'24.01.21-13.02.21'!$A:$J,6,FALSE))</f>
        <v xml:space="preserve"> </v>
      </c>
      <c r="F344" s="18" t="str">
        <f>IF(A344=""," ",B344*VLOOKUP($A344,'24.01.21-13.02.21'!$A:$J,7,FALSE))</f>
        <v xml:space="preserve"> </v>
      </c>
      <c r="G344" s="18" t="str">
        <f>IF(A344=""," ",B344*VLOOKUP($A344,'24.01.21-13.02.21'!$A:$J,8,FALSE))</f>
        <v xml:space="preserve"> </v>
      </c>
      <c r="H344" s="18" t="str">
        <f>IF(A344=""," ",B344*VLOOKUP($A344,'24.01.21-13.02.21'!$A:$J,9,FALSE))</f>
        <v xml:space="preserve"> </v>
      </c>
      <c r="I344" s="18" t="str">
        <f>IF(A344=""," ",B344*VLOOKUP($A344,'24.01.21-13.02.21'!$A:$J,10,FALSE))</f>
        <v xml:space="preserve"> </v>
      </c>
    </row>
    <row r="345" spans="1:9" x14ac:dyDescent="0.25">
      <c r="A345" s="79"/>
      <c r="B345" s="9"/>
      <c r="C345" s="5" t="str">
        <f>IF(A345=""," ",VLOOKUP($A345,'24.01.21-13.02.21'!$A:$J,2,FALSE))</f>
        <v xml:space="preserve"> </v>
      </c>
      <c r="D345" s="18" t="str">
        <f>IF(A345=""," ",VLOOKUP($A345,'24.01.21-13.02.21'!$A:$J,4,FALSE))</f>
        <v xml:space="preserve"> </v>
      </c>
      <c r="E345" s="17" t="str">
        <f>IF(A345=""," ",VLOOKUP($A345,'24.01.21-13.02.21'!$A:$J,6,FALSE))</f>
        <v xml:space="preserve"> </v>
      </c>
      <c r="F345" s="18" t="str">
        <f>IF(A345=""," ",B345*VLOOKUP($A345,'24.01.21-13.02.21'!$A:$J,7,FALSE))</f>
        <v xml:space="preserve"> </v>
      </c>
      <c r="G345" s="18" t="str">
        <f>IF(A345=""," ",B345*VLOOKUP($A345,'24.01.21-13.02.21'!$A:$J,8,FALSE))</f>
        <v xml:space="preserve"> </v>
      </c>
      <c r="H345" s="18" t="str">
        <f>IF(A345=""," ",B345*VLOOKUP($A345,'24.01.21-13.02.21'!$A:$J,9,FALSE))</f>
        <v xml:space="preserve"> </v>
      </c>
      <c r="I345" s="18" t="str">
        <f>IF(A345=""," ",B345*VLOOKUP($A345,'24.01.21-13.02.21'!$A:$J,10,FALSE))</f>
        <v xml:space="preserve"> </v>
      </c>
    </row>
    <row r="346" spans="1:9" x14ac:dyDescent="0.25">
      <c r="A346" s="79"/>
      <c r="B346" s="9"/>
      <c r="C346" s="5" t="str">
        <f>IF(A346=""," ",VLOOKUP($A346,'24.01.21-13.02.21'!$A:$J,2,FALSE))</f>
        <v xml:space="preserve"> </v>
      </c>
      <c r="D346" s="18" t="str">
        <f>IF(A346=""," ",VLOOKUP($A346,'24.01.21-13.02.21'!$A:$J,4,FALSE))</f>
        <v xml:space="preserve"> </v>
      </c>
      <c r="E346" s="17" t="str">
        <f>IF(A346=""," ",VLOOKUP($A346,'24.01.21-13.02.21'!$A:$J,6,FALSE))</f>
        <v xml:space="preserve"> </v>
      </c>
      <c r="F346" s="18" t="str">
        <f>IF(A346=""," ",B346*VLOOKUP($A346,'24.01.21-13.02.21'!$A:$J,7,FALSE))</f>
        <v xml:space="preserve"> </v>
      </c>
      <c r="G346" s="18" t="str">
        <f>IF(A346=""," ",B346*VLOOKUP($A346,'24.01.21-13.02.21'!$A:$J,8,FALSE))</f>
        <v xml:space="preserve"> </v>
      </c>
      <c r="H346" s="18" t="str">
        <f>IF(A346=""," ",B346*VLOOKUP($A346,'24.01.21-13.02.21'!$A:$J,9,FALSE))</f>
        <v xml:space="preserve"> </v>
      </c>
      <c r="I346" s="18" t="str">
        <f>IF(A346=""," ",B346*VLOOKUP($A346,'24.01.21-13.02.21'!$A:$J,10,FALSE))</f>
        <v xml:space="preserve"> </v>
      </c>
    </row>
    <row r="347" spans="1:9" x14ac:dyDescent="0.25">
      <c r="A347" s="79"/>
      <c r="B347" s="9"/>
      <c r="C347" s="5" t="str">
        <f>IF(A347=""," ",VLOOKUP($A347,'24.01.21-13.02.21'!$A:$J,2,FALSE))</f>
        <v xml:space="preserve"> </v>
      </c>
      <c r="D347" s="18" t="str">
        <f>IF(A347=""," ",VLOOKUP($A347,'24.01.21-13.02.21'!$A:$J,4,FALSE))</f>
        <v xml:space="preserve"> </v>
      </c>
      <c r="E347" s="17" t="str">
        <f>IF(A347=""," ",VLOOKUP($A347,'24.01.21-13.02.21'!$A:$J,6,FALSE))</f>
        <v xml:space="preserve"> </v>
      </c>
      <c r="F347" s="18" t="str">
        <f>IF(A347=""," ",B347*VLOOKUP($A347,'24.01.21-13.02.21'!$A:$J,7,FALSE))</f>
        <v xml:space="preserve"> </v>
      </c>
      <c r="G347" s="18" t="str">
        <f>IF(A347=""," ",B347*VLOOKUP($A347,'24.01.21-13.02.21'!$A:$J,8,FALSE))</f>
        <v xml:space="preserve"> </v>
      </c>
      <c r="H347" s="18" t="str">
        <f>IF(A347=""," ",B347*VLOOKUP($A347,'24.01.21-13.02.21'!$A:$J,9,FALSE))</f>
        <v xml:space="preserve"> </v>
      </c>
      <c r="I347" s="18" t="str">
        <f>IF(A347=""," ",B347*VLOOKUP($A347,'24.01.21-13.02.21'!$A:$J,10,FALSE))</f>
        <v xml:space="preserve"> </v>
      </c>
    </row>
    <row r="348" spans="1:9" x14ac:dyDescent="0.25">
      <c r="A348" s="79"/>
      <c r="B348" s="9"/>
      <c r="C348" s="5" t="str">
        <f>IF(A348=""," ",VLOOKUP($A348,'24.01.21-13.02.21'!$A:$J,2,FALSE))</f>
        <v xml:space="preserve"> </v>
      </c>
      <c r="D348" s="18" t="str">
        <f>IF(A348=""," ",VLOOKUP($A348,'24.01.21-13.02.21'!$A:$J,4,FALSE))</f>
        <v xml:space="preserve"> </v>
      </c>
      <c r="E348" s="17" t="str">
        <f>IF(A348=""," ",VLOOKUP($A348,'24.01.21-13.02.21'!$A:$J,6,FALSE))</f>
        <v xml:space="preserve"> </v>
      </c>
      <c r="F348" s="18" t="str">
        <f>IF(A348=""," ",B348*VLOOKUP($A348,'24.01.21-13.02.21'!$A:$J,7,FALSE))</f>
        <v xml:space="preserve"> </v>
      </c>
      <c r="G348" s="18" t="str">
        <f>IF(A348=""," ",B348*VLOOKUP($A348,'24.01.21-13.02.21'!$A:$J,8,FALSE))</f>
        <v xml:space="preserve"> </v>
      </c>
      <c r="H348" s="18" t="str">
        <f>IF(A348=""," ",B348*VLOOKUP($A348,'24.01.21-13.02.21'!$A:$J,9,FALSE))</f>
        <v xml:space="preserve"> </v>
      </c>
      <c r="I348" s="18" t="str">
        <f>IF(A348=""," ",B348*VLOOKUP($A348,'24.01.21-13.02.21'!$A:$J,10,FALSE))</f>
        <v xml:space="preserve"> </v>
      </c>
    </row>
    <row r="349" spans="1:9" x14ac:dyDescent="0.25">
      <c r="A349" s="79"/>
      <c r="B349" s="9"/>
      <c r="C349" s="5" t="str">
        <f>IF(A349=""," ",VLOOKUP($A349,'24.01.21-13.02.21'!$A:$J,2,FALSE))</f>
        <v xml:space="preserve"> </v>
      </c>
      <c r="D349" s="18" t="str">
        <f>IF(A349=""," ",VLOOKUP($A349,'24.01.21-13.02.21'!$A:$J,4,FALSE))</f>
        <v xml:space="preserve"> </v>
      </c>
      <c r="E349" s="17" t="str">
        <f>IF(A349=""," ",VLOOKUP($A349,'24.01.21-13.02.21'!$A:$J,6,FALSE))</f>
        <v xml:space="preserve"> </v>
      </c>
      <c r="F349" s="18" t="str">
        <f>IF(A349=""," ",B349*VLOOKUP($A349,'24.01.21-13.02.21'!$A:$J,7,FALSE))</f>
        <v xml:space="preserve"> </v>
      </c>
      <c r="G349" s="18" t="str">
        <f>IF(A349=""," ",B349*VLOOKUP($A349,'24.01.21-13.02.21'!$A:$J,8,FALSE))</f>
        <v xml:space="preserve"> </v>
      </c>
      <c r="H349" s="18" t="str">
        <f>IF(A349=""," ",B349*VLOOKUP($A349,'24.01.21-13.02.21'!$A:$J,9,FALSE))</f>
        <v xml:space="preserve"> </v>
      </c>
      <c r="I349" s="18" t="str">
        <f>IF(A349=""," ",B349*VLOOKUP($A349,'24.01.21-13.02.21'!$A:$J,10,FALSE))</f>
        <v xml:space="preserve"> </v>
      </c>
    </row>
    <row r="350" spans="1:9" x14ac:dyDescent="0.25">
      <c r="A350" s="79"/>
      <c r="B350" s="9"/>
      <c r="C350" s="5" t="str">
        <f>IF(A350=""," ",VLOOKUP($A350,'24.01.21-13.02.21'!$A:$J,2,FALSE))</f>
        <v xml:space="preserve"> </v>
      </c>
      <c r="D350" s="18" t="str">
        <f>IF(A350=""," ",VLOOKUP($A350,'24.01.21-13.02.21'!$A:$J,4,FALSE))</f>
        <v xml:space="preserve"> </v>
      </c>
      <c r="E350" s="17" t="str">
        <f>IF(A350=""," ",VLOOKUP($A350,'24.01.21-13.02.21'!$A:$J,6,FALSE))</f>
        <v xml:space="preserve"> </v>
      </c>
      <c r="F350" s="18" t="str">
        <f>IF(A350=""," ",B350*VLOOKUP($A350,'24.01.21-13.02.21'!$A:$J,7,FALSE))</f>
        <v xml:space="preserve"> </v>
      </c>
      <c r="G350" s="18" t="str">
        <f>IF(A350=""," ",B350*VLOOKUP($A350,'24.01.21-13.02.21'!$A:$J,8,FALSE))</f>
        <v xml:space="preserve"> </v>
      </c>
      <c r="H350" s="18" t="str">
        <f>IF(A350=""," ",B350*VLOOKUP($A350,'24.01.21-13.02.21'!$A:$J,9,FALSE))</f>
        <v xml:space="preserve"> </v>
      </c>
      <c r="I350" s="18" t="str">
        <f>IF(A350=""," ",B350*VLOOKUP($A350,'24.01.21-13.02.21'!$A:$J,10,FALSE))</f>
        <v xml:space="preserve"> </v>
      </c>
    </row>
    <row r="351" spans="1:9" x14ac:dyDescent="0.25">
      <c r="A351" s="79"/>
      <c r="B351" s="9"/>
      <c r="C351" s="5" t="str">
        <f>IF(A351=""," ",VLOOKUP($A351,'24.01.21-13.02.21'!$A:$J,2,FALSE))</f>
        <v xml:space="preserve"> </v>
      </c>
      <c r="D351" s="18" t="str">
        <f>IF(A351=""," ",VLOOKUP($A351,'24.01.21-13.02.21'!$A:$J,4,FALSE))</f>
        <v xml:space="preserve"> </v>
      </c>
      <c r="E351" s="17" t="str">
        <f>IF(A351=""," ",VLOOKUP($A351,'24.01.21-13.02.21'!$A:$J,6,FALSE))</f>
        <v xml:space="preserve"> </v>
      </c>
      <c r="F351" s="18" t="str">
        <f>IF(A351=""," ",B351*VLOOKUP($A351,'24.01.21-13.02.21'!$A:$J,7,FALSE))</f>
        <v xml:space="preserve"> </v>
      </c>
      <c r="G351" s="18" t="str">
        <f>IF(A351=""," ",B351*VLOOKUP($A351,'24.01.21-13.02.21'!$A:$J,8,FALSE))</f>
        <v xml:space="preserve"> </v>
      </c>
      <c r="H351" s="18" t="str">
        <f>IF(A351=""," ",B351*VLOOKUP($A351,'24.01.21-13.02.21'!$A:$J,9,FALSE))</f>
        <v xml:space="preserve"> </v>
      </c>
      <c r="I351" s="18" t="str">
        <f>IF(A351=""," ",B351*VLOOKUP($A351,'24.01.21-13.02.21'!$A:$J,10,FALSE))</f>
        <v xml:space="preserve"> </v>
      </c>
    </row>
    <row r="352" spans="1:9" x14ac:dyDescent="0.25">
      <c r="A352" s="79"/>
      <c r="B352" s="9"/>
      <c r="C352" s="5" t="str">
        <f>IF(A352=""," ",VLOOKUP($A352,'24.01.21-13.02.21'!$A:$J,2,FALSE))</f>
        <v xml:space="preserve"> </v>
      </c>
      <c r="D352" s="18" t="str">
        <f>IF(A352=""," ",VLOOKUP($A352,'24.01.21-13.02.21'!$A:$J,4,FALSE))</f>
        <v xml:space="preserve"> </v>
      </c>
      <c r="E352" s="17" t="str">
        <f>IF(A352=""," ",VLOOKUP($A352,'24.01.21-13.02.21'!$A:$J,6,FALSE))</f>
        <v xml:space="preserve"> </v>
      </c>
      <c r="F352" s="18" t="str">
        <f>IF(A352=""," ",B352*VLOOKUP($A352,'24.01.21-13.02.21'!$A:$J,7,FALSE))</f>
        <v xml:space="preserve"> </v>
      </c>
      <c r="G352" s="18" t="str">
        <f>IF(A352=""," ",B352*VLOOKUP($A352,'24.01.21-13.02.21'!$A:$J,8,FALSE))</f>
        <v xml:space="preserve"> </v>
      </c>
      <c r="H352" s="18" t="str">
        <f>IF(A352=""," ",B352*VLOOKUP($A352,'24.01.21-13.02.21'!$A:$J,9,FALSE))</f>
        <v xml:space="preserve"> </v>
      </c>
      <c r="I352" s="18" t="str">
        <f>IF(A352=""," ",B352*VLOOKUP($A352,'24.01.21-13.02.21'!$A:$J,10,FALSE))</f>
        <v xml:space="preserve"> </v>
      </c>
    </row>
    <row r="353" spans="1:9" x14ac:dyDescent="0.25">
      <c r="A353" s="79"/>
      <c r="B353" s="9"/>
      <c r="C353" s="5" t="str">
        <f>IF(A353=""," ",VLOOKUP($A353,'24.01.21-13.02.21'!$A:$J,2,FALSE))</f>
        <v xml:space="preserve"> </v>
      </c>
      <c r="D353" s="18" t="str">
        <f>IF(A353=""," ",VLOOKUP($A353,'24.01.21-13.02.21'!$A:$J,4,FALSE))</f>
        <v xml:space="preserve"> </v>
      </c>
      <c r="E353" s="17" t="str">
        <f>IF(A353=""," ",VLOOKUP($A353,'24.01.21-13.02.21'!$A:$J,6,FALSE))</f>
        <v xml:space="preserve"> </v>
      </c>
      <c r="F353" s="18" t="str">
        <f>IF(A353=""," ",B353*VLOOKUP($A353,'24.01.21-13.02.21'!$A:$J,7,FALSE))</f>
        <v xml:space="preserve"> </v>
      </c>
      <c r="G353" s="18" t="str">
        <f>IF(A353=""," ",B353*VLOOKUP($A353,'24.01.21-13.02.21'!$A:$J,8,FALSE))</f>
        <v xml:space="preserve"> </v>
      </c>
      <c r="H353" s="18" t="str">
        <f>IF(A353=""," ",B353*VLOOKUP($A353,'24.01.21-13.02.21'!$A:$J,9,FALSE))</f>
        <v xml:space="preserve"> </v>
      </c>
      <c r="I353" s="18" t="str">
        <f>IF(A353=""," ",B353*VLOOKUP($A353,'24.01.21-13.02.21'!$A:$J,10,FALSE))</f>
        <v xml:space="preserve"> </v>
      </c>
    </row>
    <row r="354" spans="1:9" x14ac:dyDescent="0.25">
      <c r="A354" s="79"/>
      <c r="B354" s="9"/>
      <c r="C354" s="5" t="str">
        <f>IF(A354=""," ",VLOOKUP($A354,'24.01.21-13.02.21'!$A:$J,2,FALSE))</f>
        <v xml:space="preserve"> </v>
      </c>
      <c r="D354" s="18" t="str">
        <f>IF(A354=""," ",VLOOKUP($A354,'24.01.21-13.02.21'!$A:$J,4,FALSE))</f>
        <v xml:space="preserve"> </v>
      </c>
      <c r="E354" s="17" t="str">
        <f>IF(A354=""," ",VLOOKUP($A354,'24.01.21-13.02.21'!$A:$J,6,FALSE))</f>
        <v xml:space="preserve"> </v>
      </c>
      <c r="F354" s="18" t="str">
        <f>IF(A354=""," ",B354*VLOOKUP($A354,'24.01.21-13.02.21'!$A:$J,7,FALSE))</f>
        <v xml:space="preserve"> </v>
      </c>
      <c r="G354" s="18" t="str">
        <f>IF(A354=""," ",B354*VLOOKUP($A354,'24.01.21-13.02.21'!$A:$J,8,FALSE))</f>
        <v xml:space="preserve"> </v>
      </c>
      <c r="H354" s="18" t="str">
        <f>IF(A354=""," ",B354*VLOOKUP($A354,'24.01.21-13.02.21'!$A:$J,9,FALSE))</f>
        <v xml:space="preserve"> </v>
      </c>
      <c r="I354" s="18" t="str">
        <f>IF(A354=""," ",B354*VLOOKUP($A354,'24.01.21-13.02.21'!$A:$J,10,FALSE))</f>
        <v xml:space="preserve"> </v>
      </c>
    </row>
    <row r="355" spans="1:9" x14ac:dyDescent="0.25">
      <c r="A355" s="79"/>
      <c r="B355" s="9"/>
      <c r="C355" s="5" t="str">
        <f>IF(A355=""," ",VLOOKUP($A355,'24.01.21-13.02.21'!$A:$J,2,FALSE))</f>
        <v xml:space="preserve"> </v>
      </c>
      <c r="D355" s="18" t="str">
        <f>IF(A355=""," ",VLOOKUP($A355,'24.01.21-13.02.21'!$A:$J,4,FALSE))</f>
        <v xml:space="preserve"> </v>
      </c>
      <c r="E355" s="17" t="str">
        <f>IF(A355=""," ",VLOOKUP($A355,'24.01.21-13.02.21'!$A:$J,6,FALSE))</f>
        <v xml:space="preserve"> </v>
      </c>
      <c r="F355" s="18" t="str">
        <f>IF(A355=""," ",B355*VLOOKUP($A355,'24.01.21-13.02.21'!$A:$J,7,FALSE))</f>
        <v xml:space="preserve"> </v>
      </c>
      <c r="G355" s="18" t="str">
        <f>IF(A355=""," ",B355*VLOOKUP($A355,'24.01.21-13.02.21'!$A:$J,8,FALSE))</f>
        <v xml:space="preserve"> </v>
      </c>
      <c r="H355" s="18" t="str">
        <f>IF(A355=""," ",B355*VLOOKUP($A355,'24.01.21-13.02.21'!$A:$J,9,FALSE))</f>
        <v xml:space="preserve"> </v>
      </c>
      <c r="I355" s="18" t="str">
        <f>IF(A355=""," ",B355*VLOOKUP($A355,'24.01.21-13.02.21'!$A:$J,10,FALSE))</f>
        <v xml:space="preserve"> </v>
      </c>
    </row>
    <row r="356" spans="1:9" x14ac:dyDescent="0.25">
      <c r="A356" s="79"/>
      <c r="B356" s="9"/>
      <c r="C356" s="5" t="str">
        <f>IF(A356=""," ",VLOOKUP($A356,'24.01.21-13.02.21'!$A:$J,2,FALSE))</f>
        <v xml:space="preserve"> </v>
      </c>
      <c r="D356" s="18" t="str">
        <f>IF(A356=""," ",VLOOKUP($A356,'24.01.21-13.02.21'!$A:$J,4,FALSE))</f>
        <v xml:space="preserve"> </v>
      </c>
      <c r="E356" s="17" t="str">
        <f>IF(A356=""," ",VLOOKUP($A356,'24.01.21-13.02.21'!$A:$J,6,FALSE))</f>
        <v xml:space="preserve"> </v>
      </c>
      <c r="F356" s="18" t="str">
        <f>IF(A356=""," ",B356*VLOOKUP($A356,'24.01.21-13.02.21'!$A:$J,7,FALSE))</f>
        <v xml:space="preserve"> </v>
      </c>
      <c r="G356" s="18" t="str">
        <f>IF(A356=""," ",B356*VLOOKUP($A356,'24.01.21-13.02.21'!$A:$J,8,FALSE))</f>
        <v xml:space="preserve"> </v>
      </c>
      <c r="H356" s="18" t="str">
        <f>IF(A356=""," ",B356*VLOOKUP($A356,'24.01.21-13.02.21'!$A:$J,9,FALSE))</f>
        <v xml:space="preserve"> </v>
      </c>
      <c r="I356" s="18" t="str">
        <f>IF(A356=""," ",B356*VLOOKUP($A356,'24.01.21-13.02.21'!$A:$J,10,FALSE))</f>
        <v xml:space="preserve"> </v>
      </c>
    </row>
    <row r="357" spans="1:9" x14ac:dyDescent="0.25">
      <c r="A357" s="79"/>
      <c r="B357" s="9"/>
      <c r="C357" s="5" t="str">
        <f>IF(A357=""," ",VLOOKUP($A357,'24.01.21-13.02.21'!$A:$J,2,FALSE))</f>
        <v xml:space="preserve"> </v>
      </c>
      <c r="D357" s="18" t="str">
        <f>IF(A357=""," ",VLOOKUP($A357,'24.01.21-13.02.21'!$A:$J,4,FALSE))</f>
        <v xml:space="preserve"> </v>
      </c>
      <c r="E357" s="17" t="str">
        <f>IF(A357=""," ",VLOOKUP($A357,'24.01.21-13.02.21'!$A:$J,6,FALSE))</f>
        <v xml:space="preserve"> </v>
      </c>
      <c r="F357" s="18" t="str">
        <f>IF(A357=""," ",B357*VLOOKUP($A357,'24.01.21-13.02.21'!$A:$J,7,FALSE))</f>
        <v xml:space="preserve"> </v>
      </c>
      <c r="G357" s="18" t="str">
        <f>IF(A357=""," ",B357*VLOOKUP($A357,'24.01.21-13.02.21'!$A:$J,8,FALSE))</f>
        <v xml:space="preserve"> </v>
      </c>
      <c r="H357" s="18" t="str">
        <f>IF(A357=""," ",B357*VLOOKUP($A357,'24.01.21-13.02.21'!$A:$J,9,FALSE))</f>
        <v xml:space="preserve"> </v>
      </c>
      <c r="I357" s="18" t="str">
        <f>IF(A357=""," ",B357*VLOOKUP($A357,'24.01.21-13.02.21'!$A:$J,10,FALSE))</f>
        <v xml:space="preserve"> </v>
      </c>
    </row>
    <row r="358" spans="1:9" x14ac:dyDescent="0.25">
      <c r="A358" s="79"/>
      <c r="B358" s="9"/>
      <c r="C358" s="5" t="str">
        <f>IF(A358=""," ",VLOOKUP($A358,'24.01.21-13.02.21'!$A:$J,2,FALSE))</f>
        <v xml:space="preserve"> </v>
      </c>
      <c r="D358" s="18" t="str">
        <f>IF(A358=""," ",VLOOKUP($A358,'24.01.21-13.02.21'!$A:$J,4,FALSE))</f>
        <v xml:space="preserve"> </v>
      </c>
      <c r="E358" s="17" t="str">
        <f>IF(A358=""," ",VLOOKUP($A358,'24.01.21-13.02.21'!$A:$J,6,FALSE))</f>
        <v xml:space="preserve"> </v>
      </c>
      <c r="F358" s="18" t="str">
        <f>IF(A358=""," ",B358*VLOOKUP($A358,'24.01.21-13.02.21'!$A:$J,7,FALSE))</f>
        <v xml:space="preserve"> </v>
      </c>
      <c r="G358" s="18" t="str">
        <f>IF(A358=""," ",B358*VLOOKUP($A358,'24.01.21-13.02.21'!$A:$J,8,FALSE))</f>
        <v xml:space="preserve"> </v>
      </c>
      <c r="H358" s="18" t="str">
        <f>IF(A358=""," ",B358*VLOOKUP($A358,'24.01.21-13.02.21'!$A:$J,9,FALSE))</f>
        <v xml:space="preserve"> </v>
      </c>
      <c r="I358" s="18" t="str">
        <f>IF(A358=""," ",B358*VLOOKUP($A358,'24.01.21-13.02.21'!$A:$J,10,FALSE))</f>
        <v xml:space="preserve"> </v>
      </c>
    </row>
    <row r="359" spans="1:9" x14ac:dyDescent="0.25">
      <c r="A359" s="79"/>
      <c r="B359" s="9"/>
      <c r="C359" s="5" t="str">
        <f>IF(A359=""," ",VLOOKUP($A359,'24.01.21-13.02.21'!$A:$J,2,FALSE))</f>
        <v xml:space="preserve"> </v>
      </c>
      <c r="D359" s="18" t="str">
        <f>IF(A359=""," ",VLOOKUP($A359,'24.01.21-13.02.21'!$A:$J,4,FALSE))</f>
        <v xml:space="preserve"> </v>
      </c>
      <c r="E359" s="17" t="str">
        <f>IF(A359=""," ",VLOOKUP($A359,'24.01.21-13.02.21'!$A:$J,6,FALSE))</f>
        <v xml:space="preserve"> </v>
      </c>
      <c r="F359" s="18" t="str">
        <f>IF(A359=""," ",B359*VLOOKUP($A359,'24.01.21-13.02.21'!$A:$J,7,FALSE))</f>
        <v xml:space="preserve"> </v>
      </c>
      <c r="G359" s="18" t="str">
        <f>IF(A359=""," ",B359*VLOOKUP($A359,'24.01.21-13.02.21'!$A:$J,8,FALSE))</f>
        <v xml:space="preserve"> </v>
      </c>
      <c r="H359" s="18" t="str">
        <f>IF(A359=""," ",B359*VLOOKUP($A359,'24.01.21-13.02.21'!$A:$J,9,FALSE))</f>
        <v xml:space="preserve"> </v>
      </c>
      <c r="I359" s="18" t="str">
        <f>IF(A359=""," ",B359*VLOOKUP($A359,'24.01.21-13.02.21'!$A:$J,10,FALSE))</f>
        <v xml:space="preserve"> </v>
      </c>
    </row>
    <row r="360" spans="1:9" x14ac:dyDescent="0.25">
      <c r="A360" s="79"/>
      <c r="B360" s="9"/>
      <c r="C360" s="5" t="str">
        <f>IF(A360=""," ",VLOOKUP($A360,'24.01.21-13.02.21'!$A:$J,2,FALSE))</f>
        <v xml:space="preserve"> </v>
      </c>
      <c r="D360" s="18" t="str">
        <f>IF(A360=""," ",VLOOKUP($A360,'24.01.21-13.02.21'!$A:$J,4,FALSE))</f>
        <v xml:space="preserve"> </v>
      </c>
      <c r="E360" s="17" t="str">
        <f>IF(A360=""," ",VLOOKUP($A360,'24.01.21-13.02.21'!$A:$J,6,FALSE))</f>
        <v xml:space="preserve"> </v>
      </c>
      <c r="F360" s="18" t="str">
        <f>IF(A360=""," ",B360*VLOOKUP($A360,'24.01.21-13.02.21'!$A:$J,7,FALSE))</f>
        <v xml:space="preserve"> </v>
      </c>
      <c r="G360" s="18" t="str">
        <f>IF(A360=""," ",B360*VLOOKUP($A360,'24.01.21-13.02.21'!$A:$J,8,FALSE))</f>
        <v xml:space="preserve"> </v>
      </c>
      <c r="H360" s="18" t="str">
        <f>IF(A360=""," ",B360*VLOOKUP($A360,'24.01.21-13.02.21'!$A:$J,9,FALSE))</f>
        <v xml:space="preserve"> </v>
      </c>
      <c r="I360" s="18" t="str">
        <f>IF(A360=""," ",B360*VLOOKUP($A360,'24.01.21-13.02.21'!$A:$J,10,FALSE))</f>
        <v xml:space="preserve"> </v>
      </c>
    </row>
    <row r="361" spans="1:9" x14ac:dyDescent="0.25">
      <c r="A361" s="79"/>
      <c r="B361" s="9"/>
      <c r="C361" s="5" t="str">
        <f>IF(A361=""," ",VLOOKUP($A361,'24.01.21-13.02.21'!$A:$J,2,FALSE))</f>
        <v xml:space="preserve"> </v>
      </c>
      <c r="D361" s="18" t="str">
        <f>IF(A361=""," ",VLOOKUP($A361,'24.01.21-13.02.21'!$A:$J,4,FALSE))</f>
        <v xml:space="preserve"> </v>
      </c>
      <c r="E361" s="17" t="str">
        <f>IF(A361=""," ",VLOOKUP($A361,'24.01.21-13.02.21'!$A:$J,6,FALSE))</f>
        <v xml:space="preserve"> </v>
      </c>
      <c r="F361" s="18" t="str">
        <f>IF(A361=""," ",B361*VLOOKUP($A361,'24.01.21-13.02.21'!$A:$J,7,FALSE))</f>
        <v xml:space="preserve"> </v>
      </c>
      <c r="G361" s="18" t="str">
        <f>IF(A361=""," ",B361*VLOOKUP($A361,'24.01.21-13.02.21'!$A:$J,8,FALSE))</f>
        <v xml:space="preserve"> </v>
      </c>
      <c r="H361" s="18" t="str">
        <f>IF(A361=""," ",B361*VLOOKUP($A361,'24.01.21-13.02.21'!$A:$J,9,FALSE))</f>
        <v xml:space="preserve"> </v>
      </c>
      <c r="I361" s="18" t="str">
        <f>IF(A361=""," ",B361*VLOOKUP($A361,'24.01.21-13.02.21'!$A:$J,10,FALSE))</f>
        <v xml:space="preserve"> </v>
      </c>
    </row>
    <row r="362" spans="1:9" x14ac:dyDescent="0.25">
      <c r="A362" s="79"/>
      <c r="B362" s="9"/>
      <c r="C362" s="5" t="str">
        <f>IF(A362=""," ",VLOOKUP($A362,'24.01.21-13.02.21'!$A:$J,2,FALSE))</f>
        <v xml:space="preserve"> </v>
      </c>
      <c r="D362" s="18" t="str">
        <f>IF(A362=""," ",VLOOKUP($A362,'24.01.21-13.02.21'!$A:$J,4,FALSE))</f>
        <v xml:space="preserve"> </v>
      </c>
      <c r="E362" s="17" t="str">
        <f>IF(A362=""," ",VLOOKUP($A362,'24.01.21-13.02.21'!$A:$J,6,FALSE))</f>
        <v xml:space="preserve"> </v>
      </c>
      <c r="F362" s="18" t="str">
        <f>IF(A362=""," ",B362*VLOOKUP($A362,'24.01.21-13.02.21'!$A:$J,7,FALSE))</f>
        <v xml:space="preserve"> </v>
      </c>
      <c r="G362" s="18" t="str">
        <f>IF(A362=""," ",B362*VLOOKUP($A362,'24.01.21-13.02.21'!$A:$J,8,FALSE))</f>
        <v xml:space="preserve"> </v>
      </c>
      <c r="H362" s="18" t="str">
        <f>IF(A362=""," ",B362*VLOOKUP($A362,'24.01.21-13.02.21'!$A:$J,9,FALSE))</f>
        <v xml:space="preserve"> </v>
      </c>
      <c r="I362" s="18" t="str">
        <f>IF(A362=""," ",B362*VLOOKUP($A362,'24.01.21-13.02.21'!$A:$J,10,FALSE))</f>
        <v xml:space="preserve"> </v>
      </c>
    </row>
    <row r="363" spans="1:9" x14ac:dyDescent="0.25">
      <c r="A363" s="79"/>
      <c r="B363" s="9"/>
      <c r="C363" s="5" t="str">
        <f>IF(A363=""," ",VLOOKUP($A363,'24.01.21-13.02.21'!$A:$J,2,FALSE))</f>
        <v xml:space="preserve"> </v>
      </c>
      <c r="D363" s="18" t="str">
        <f>IF(A363=""," ",VLOOKUP($A363,'24.01.21-13.02.21'!$A:$J,4,FALSE))</f>
        <v xml:space="preserve"> </v>
      </c>
      <c r="E363" s="17" t="str">
        <f>IF(A363=""," ",VLOOKUP($A363,'24.01.21-13.02.21'!$A:$J,6,FALSE))</f>
        <v xml:space="preserve"> </v>
      </c>
      <c r="F363" s="18" t="str">
        <f>IF(A363=""," ",B363*VLOOKUP($A363,'24.01.21-13.02.21'!$A:$J,7,FALSE))</f>
        <v xml:space="preserve"> </v>
      </c>
      <c r="G363" s="18" t="str">
        <f>IF(A363=""," ",B363*VLOOKUP($A363,'24.01.21-13.02.21'!$A:$J,8,FALSE))</f>
        <v xml:space="preserve"> </v>
      </c>
      <c r="H363" s="18" t="str">
        <f>IF(A363=""," ",B363*VLOOKUP($A363,'24.01.21-13.02.21'!$A:$J,9,FALSE))</f>
        <v xml:space="preserve"> </v>
      </c>
      <c r="I363" s="18" t="str">
        <f>IF(A363=""," ",B363*VLOOKUP($A363,'24.01.21-13.02.21'!$A:$J,10,FALSE))</f>
        <v xml:space="preserve"> </v>
      </c>
    </row>
    <row r="364" spans="1:9" x14ac:dyDescent="0.25">
      <c r="A364" s="79"/>
      <c r="B364" s="9"/>
      <c r="C364" s="5" t="str">
        <f>IF(A364=""," ",VLOOKUP($A364,'24.01.21-13.02.21'!$A:$J,2,FALSE))</f>
        <v xml:space="preserve"> </v>
      </c>
      <c r="D364" s="18" t="str">
        <f>IF(A364=""," ",VLOOKUP($A364,'24.01.21-13.02.21'!$A:$J,4,FALSE))</f>
        <v xml:space="preserve"> </v>
      </c>
      <c r="E364" s="17" t="str">
        <f>IF(A364=""," ",VLOOKUP($A364,'24.01.21-13.02.21'!$A:$J,6,FALSE))</f>
        <v xml:space="preserve"> </v>
      </c>
      <c r="F364" s="18" t="str">
        <f>IF(A364=""," ",B364*VLOOKUP($A364,'24.01.21-13.02.21'!$A:$J,7,FALSE))</f>
        <v xml:space="preserve"> </v>
      </c>
      <c r="G364" s="18" t="str">
        <f>IF(A364=""," ",B364*VLOOKUP($A364,'24.01.21-13.02.21'!$A:$J,8,FALSE))</f>
        <v xml:space="preserve"> </v>
      </c>
      <c r="H364" s="18" t="str">
        <f>IF(A364=""," ",B364*VLOOKUP($A364,'24.01.21-13.02.21'!$A:$J,9,FALSE))</f>
        <v xml:space="preserve"> </v>
      </c>
      <c r="I364" s="18" t="str">
        <f>IF(A364=""," ",B364*VLOOKUP($A364,'24.01.21-13.02.21'!$A:$J,10,FALSE))</f>
        <v xml:space="preserve"> </v>
      </c>
    </row>
    <row r="365" spans="1:9" x14ac:dyDescent="0.25">
      <c r="A365" s="79"/>
      <c r="B365" s="9"/>
      <c r="C365" s="5" t="str">
        <f>IF(A365=""," ",VLOOKUP($A365,'24.01.21-13.02.21'!$A:$J,2,FALSE))</f>
        <v xml:space="preserve"> </v>
      </c>
      <c r="D365" s="18" t="str">
        <f>IF(A365=""," ",VLOOKUP($A365,'24.01.21-13.02.21'!$A:$J,4,FALSE))</f>
        <v xml:space="preserve"> </v>
      </c>
      <c r="E365" s="17" t="str">
        <f>IF(A365=""," ",VLOOKUP($A365,'24.01.21-13.02.21'!$A:$J,6,FALSE))</f>
        <v xml:space="preserve"> </v>
      </c>
      <c r="F365" s="18" t="str">
        <f>IF(A365=""," ",B365*VLOOKUP($A365,'24.01.21-13.02.21'!$A:$J,7,FALSE))</f>
        <v xml:space="preserve"> </v>
      </c>
      <c r="G365" s="18" t="str">
        <f>IF(A365=""," ",B365*VLOOKUP($A365,'24.01.21-13.02.21'!$A:$J,8,FALSE))</f>
        <v xml:space="preserve"> </v>
      </c>
      <c r="H365" s="18" t="str">
        <f>IF(A365=""," ",B365*VLOOKUP($A365,'24.01.21-13.02.21'!$A:$J,9,FALSE))</f>
        <v xml:space="preserve"> </v>
      </c>
      <c r="I365" s="18" t="str">
        <f>IF(A365=""," ",B365*VLOOKUP($A365,'24.01.21-13.02.21'!$A:$J,10,FALSE))</f>
        <v xml:space="preserve"> </v>
      </c>
    </row>
    <row r="366" spans="1:9" x14ac:dyDescent="0.25">
      <c r="A366" s="79"/>
      <c r="B366" s="9"/>
      <c r="C366" s="5" t="str">
        <f>IF(A366=""," ",VLOOKUP($A366,'24.01.21-13.02.21'!$A:$J,2,FALSE))</f>
        <v xml:space="preserve"> </v>
      </c>
      <c r="D366" s="18" t="str">
        <f>IF(A366=""," ",VLOOKUP($A366,'24.01.21-13.02.21'!$A:$J,4,FALSE))</f>
        <v xml:space="preserve"> </v>
      </c>
      <c r="E366" s="17" t="str">
        <f>IF(A366=""," ",VLOOKUP($A366,'24.01.21-13.02.21'!$A:$J,6,FALSE))</f>
        <v xml:space="preserve"> </v>
      </c>
      <c r="F366" s="18" t="str">
        <f>IF(A366=""," ",B366*VLOOKUP($A366,'24.01.21-13.02.21'!$A:$J,7,FALSE))</f>
        <v xml:space="preserve"> </v>
      </c>
      <c r="G366" s="18" t="str">
        <f>IF(A366=""," ",B366*VLOOKUP($A366,'24.01.21-13.02.21'!$A:$J,8,FALSE))</f>
        <v xml:space="preserve"> </v>
      </c>
      <c r="H366" s="18" t="str">
        <f>IF(A366=""," ",B366*VLOOKUP($A366,'24.01.21-13.02.21'!$A:$J,9,FALSE))</f>
        <v xml:space="preserve"> </v>
      </c>
      <c r="I366" s="18" t="str">
        <f>IF(A366=""," ",B366*VLOOKUP($A366,'24.01.21-13.02.21'!$A:$J,10,FALSE))</f>
        <v xml:space="preserve"> </v>
      </c>
    </row>
    <row r="367" spans="1:9" x14ac:dyDescent="0.25">
      <c r="A367" s="79"/>
      <c r="B367" s="9"/>
      <c r="C367" s="5" t="str">
        <f>IF(A367=""," ",VLOOKUP($A367,'24.01.21-13.02.21'!$A:$J,2,FALSE))</f>
        <v xml:space="preserve"> </v>
      </c>
      <c r="D367" s="18" t="str">
        <f>IF(A367=""," ",VLOOKUP($A367,'24.01.21-13.02.21'!$A:$J,4,FALSE))</f>
        <v xml:space="preserve"> </v>
      </c>
      <c r="E367" s="17" t="str">
        <f>IF(A367=""," ",VLOOKUP($A367,'24.01.21-13.02.21'!$A:$J,6,FALSE))</f>
        <v xml:space="preserve"> </v>
      </c>
      <c r="F367" s="18" t="str">
        <f>IF(A367=""," ",B367*VLOOKUP($A367,'24.01.21-13.02.21'!$A:$J,7,FALSE))</f>
        <v xml:space="preserve"> </v>
      </c>
      <c r="G367" s="18" t="str">
        <f>IF(A367=""," ",B367*VLOOKUP($A367,'24.01.21-13.02.21'!$A:$J,8,FALSE))</f>
        <v xml:space="preserve"> </v>
      </c>
      <c r="H367" s="18" t="str">
        <f>IF(A367=""," ",B367*VLOOKUP($A367,'24.01.21-13.02.21'!$A:$J,9,FALSE))</f>
        <v xml:space="preserve"> </v>
      </c>
      <c r="I367" s="18" t="str">
        <f>IF(A367=""," ",B367*VLOOKUP($A367,'24.01.21-13.02.21'!$A:$J,10,FALSE))</f>
        <v xml:space="preserve"> </v>
      </c>
    </row>
    <row r="368" spans="1:9" x14ac:dyDescent="0.25">
      <c r="A368" s="79"/>
      <c r="B368" s="9"/>
      <c r="C368" s="5" t="str">
        <f>IF(A368=""," ",VLOOKUP($A368,'24.01.21-13.02.21'!$A:$J,2,FALSE))</f>
        <v xml:space="preserve"> </v>
      </c>
      <c r="D368" s="18" t="str">
        <f>IF(A368=""," ",VLOOKUP($A368,'24.01.21-13.02.21'!$A:$J,4,FALSE))</f>
        <v xml:space="preserve"> </v>
      </c>
      <c r="E368" s="17" t="str">
        <f>IF(A368=""," ",VLOOKUP($A368,'24.01.21-13.02.21'!$A:$J,6,FALSE))</f>
        <v xml:space="preserve"> </v>
      </c>
      <c r="F368" s="18" t="str">
        <f>IF(A368=""," ",B368*VLOOKUP($A368,'24.01.21-13.02.21'!$A:$J,7,FALSE))</f>
        <v xml:space="preserve"> </v>
      </c>
      <c r="G368" s="18" t="str">
        <f>IF(A368=""," ",B368*VLOOKUP($A368,'24.01.21-13.02.21'!$A:$J,8,FALSE))</f>
        <v xml:space="preserve"> </v>
      </c>
      <c r="H368" s="18" t="str">
        <f>IF(A368=""," ",B368*VLOOKUP($A368,'24.01.21-13.02.21'!$A:$J,9,FALSE))</f>
        <v xml:space="preserve"> </v>
      </c>
      <c r="I368" s="18" t="str">
        <f>IF(A368=""," ",B368*VLOOKUP($A368,'24.01.21-13.02.21'!$A:$J,10,FALSE))</f>
        <v xml:space="preserve"> </v>
      </c>
    </row>
    <row r="369" spans="1:9" x14ac:dyDescent="0.25">
      <c r="A369" s="79"/>
      <c r="B369" s="9"/>
      <c r="C369" s="5" t="str">
        <f>IF(A369=""," ",VLOOKUP($A369,'24.01.21-13.02.21'!$A:$J,2,FALSE))</f>
        <v xml:space="preserve"> </v>
      </c>
      <c r="D369" s="18" t="str">
        <f>IF(A369=""," ",VLOOKUP($A369,'24.01.21-13.02.21'!$A:$J,4,FALSE))</f>
        <v xml:space="preserve"> </v>
      </c>
      <c r="E369" s="17" t="str">
        <f>IF(A369=""," ",VLOOKUP($A369,'24.01.21-13.02.21'!$A:$J,6,FALSE))</f>
        <v xml:space="preserve"> </v>
      </c>
      <c r="F369" s="18" t="str">
        <f>IF(A369=""," ",B369*VLOOKUP($A369,'24.01.21-13.02.21'!$A:$J,7,FALSE))</f>
        <v xml:space="preserve"> </v>
      </c>
      <c r="G369" s="18" t="str">
        <f>IF(A369=""," ",B369*VLOOKUP($A369,'24.01.21-13.02.21'!$A:$J,8,FALSE))</f>
        <v xml:space="preserve"> </v>
      </c>
      <c r="H369" s="18" t="str">
        <f>IF(A369=""," ",B369*VLOOKUP($A369,'24.01.21-13.02.21'!$A:$J,9,FALSE))</f>
        <v xml:space="preserve"> </v>
      </c>
      <c r="I369" s="18" t="str">
        <f>IF(A369=""," ",B369*VLOOKUP($A369,'24.01.21-13.02.21'!$A:$J,10,FALSE))</f>
        <v xml:space="preserve"> </v>
      </c>
    </row>
    <row r="370" spans="1:9" x14ac:dyDescent="0.25">
      <c r="A370" s="79"/>
      <c r="B370" s="9"/>
      <c r="C370" s="5" t="str">
        <f>IF(A370=""," ",VLOOKUP($A370,'24.01.21-13.02.21'!$A:$J,2,FALSE))</f>
        <v xml:space="preserve"> </v>
      </c>
      <c r="D370" s="18" t="str">
        <f>IF(A370=""," ",VLOOKUP($A370,'24.01.21-13.02.21'!$A:$J,4,FALSE))</f>
        <v xml:space="preserve"> </v>
      </c>
      <c r="E370" s="17" t="str">
        <f>IF(A370=""," ",VLOOKUP($A370,'24.01.21-13.02.21'!$A:$J,6,FALSE))</f>
        <v xml:space="preserve"> </v>
      </c>
      <c r="F370" s="18" t="str">
        <f>IF(A370=""," ",B370*VLOOKUP($A370,'24.01.21-13.02.21'!$A:$J,7,FALSE))</f>
        <v xml:space="preserve"> </v>
      </c>
      <c r="G370" s="18" t="str">
        <f>IF(A370=""," ",B370*VLOOKUP($A370,'24.01.21-13.02.21'!$A:$J,8,FALSE))</f>
        <v xml:space="preserve"> </v>
      </c>
      <c r="H370" s="18" t="str">
        <f>IF(A370=""," ",B370*VLOOKUP($A370,'24.01.21-13.02.21'!$A:$J,9,FALSE))</f>
        <v xml:space="preserve"> </v>
      </c>
      <c r="I370" s="18" t="str">
        <f>IF(A370=""," ",B370*VLOOKUP($A370,'24.01.21-13.02.21'!$A:$J,10,FALSE))</f>
        <v xml:space="preserve"> </v>
      </c>
    </row>
    <row r="371" spans="1:9" x14ac:dyDescent="0.25">
      <c r="A371" s="79"/>
      <c r="B371" s="9"/>
      <c r="C371" s="5" t="str">
        <f>IF(A371=""," ",VLOOKUP($A371,'24.01.21-13.02.21'!$A:$J,2,FALSE))</f>
        <v xml:space="preserve"> </v>
      </c>
      <c r="D371" s="18" t="str">
        <f>IF(A371=""," ",VLOOKUP($A371,'24.01.21-13.02.21'!$A:$J,4,FALSE))</f>
        <v xml:space="preserve"> </v>
      </c>
      <c r="E371" s="17" t="str">
        <f>IF(A371=""," ",VLOOKUP($A371,'24.01.21-13.02.21'!$A:$J,6,FALSE))</f>
        <v xml:space="preserve"> </v>
      </c>
      <c r="F371" s="18" t="str">
        <f>IF(A371=""," ",B371*VLOOKUP($A371,'24.01.21-13.02.21'!$A:$J,7,FALSE))</f>
        <v xml:space="preserve"> </v>
      </c>
      <c r="G371" s="18" t="str">
        <f>IF(A371=""," ",B371*VLOOKUP($A371,'24.01.21-13.02.21'!$A:$J,8,FALSE))</f>
        <v xml:space="preserve"> </v>
      </c>
      <c r="H371" s="18" t="str">
        <f>IF(A371=""," ",B371*VLOOKUP($A371,'24.01.21-13.02.21'!$A:$J,9,FALSE))</f>
        <v xml:space="preserve"> </v>
      </c>
      <c r="I371" s="18" t="str">
        <f>IF(A371=""," ",B371*VLOOKUP($A371,'24.01.21-13.02.21'!$A:$J,10,FALSE))</f>
        <v xml:space="preserve"> </v>
      </c>
    </row>
    <row r="372" spans="1:9" x14ac:dyDescent="0.25">
      <c r="A372" s="79"/>
      <c r="B372" s="9"/>
      <c r="C372" s="5" t="str">
        <f>IF(A372=""," ",VLOOKUP($A372,'24.01.21-13.02.21'!$A:$J,2,FALSE))</f>
        <v xml:space="preserve"> </v>
      </c>
      <c r="D372" s="18" t="str">
        <f>IF(A372=""," ",VLOOKUP($A372,'24.01.21-13.02.21'!$A:$J,4,FALSE))</f>
        <v xml:space="preserve"> </v>
      </c>
      <c r="E372" s="17" t="str">
        <f>IF(A372=""," ",VLOOKUP($A372,'24.01.21-13.02.21'!$A:$J,6,FALSE))</f>
        <v xml:space="preserve"> </v>
      </c>
      <c r="F372" s="18" t="str">
        <f>IF(A372=""," ",B372*VLOOKUP($A372,'24.01.21-13.02.21'!$A:$J,7,FALSE))</f>
        <v xml:space="preserve"> </v>
      </c>
      <c r="G372" s="18" t="str">
        <f>IF(A372=""," ",B372*VLOOKUP($A372,'24.01.21-13.02.21'!$A:$J,8,FALSE))</f>
        <v xml:space="preserve"> </v>
      </c>
      <c r="H372" s="18" t="str">
        <f>IF(A372=""," ",B372*VLOOKUP($A372,'24.01.21-13.02.21'!$A:$J,9,FALSE))</f>
        <v xml:space="preserve"> </v>
      </c>
      <c r="I372" s="18" t="str">
        <f>IF(A372=""," ",B372*VLOOKUP($A372,'24.01.21-13.02.21'!$A:$J,10,FALSE))</f>
        <v xml:space="preserve"> </v>
      </c>
    </row>
    <row r="373" spans="1:9" x14ac:dyDescent="0.25">
      <c r="A373" s="79"/>
      <c r="B373" s="9"/>
      <c r="C373" s="5" t="str">
        <f>IF(A373=""," ",VLOOKUP($A373,'24.01.21-13.02.21'!$A:$J,2,FALSE))</f>
        <v xml:space="preserve"> </v>
      </c>
      <c r="D373" s="18" t="str">
        <f>IF(A373=""," ",VLOOKUP($A373,'24.01.21-13.02.21'!$A:$J,4,FALSE))</f>
        <v xml:space="preserve"> </v>
      </c>
      <c r="E373" s="17" t="str">
        <f>IF(A373=""," ",VLOOKUP($A373,'24.01.21-13.02.21'!$A:$J,6,FALSE))</f>
        <v xml:space="preserve"> </v>
      </c>
      <c r="F373" s="18" t="str">
        <f>IF(A373=""," ",B373*VLOOKUP($A373,'24.01.21-13.02.21'!$A:$J,7,FALSE))</f>
        <v xml:space="preserve"> </v>
      </c>
      <c r="G373" s="18" t="str">
        <f>IF(A373=""," ",B373*VLOOKUP($A373,'24.01.21-13.02.21'!$A:$J,8,FALSE))</f>
        <v xml:space="preserve"> </v>
      </c>
      <c r="H373" s="18" t="str">
        <f>IF(A373=""," ",B373*VLOOKUP($A373,'24.01.21-13.02.21'!$A:$J,9,FALSE))</f>
        <v xml:space="preserve"> </v>
      </c>
      <c r="I373" s="18" t="str">
        <f>IF(A373=""," ",B373*VLOOKUP($A373,'24.01.21-13.02.21'!$A:$J,10,FALSE))</f>
        <v xml:space="preserve"> </v>
      </c>
    </row>
    <row r="374" spans="1:9" x14ac:dyDescent="0.25">
      <c r="A374" s="79"/>
      <c r="B374" s="9"/>
      <c r="C374" s="5" t="str">
        <f>IF(A374=""," ",VLOOKUP($A374,'24.01.21-13.02.21'!$A:$J,2,FALSE))</f>
        <v xml:space="preserve"> </v>
      </c>
      <c r="D374" s="18" t="str">
        <f>IF(A374=""," ",VLOOKUP($A374,'24.01.21-13.02.21'!$A:$J,4,FALSE))</f>
        <v xml:space="preserve"> </v>
      </c>
      <c r="E374" s="17" t="str">
        <f>IF(A374=""," ",VLOOKUP($A374,'24.01.21-13.02.21'!$A:$J,6,FALSE))</f>
        <v xml:space="preserve"> </v>
      </c>
      <c r="F374" s="18" t="str">
        <f>IF(A374=""," ",B374*VLOOKUP($A374,'24.01.21-13.02.21'!$A:$J,7,FALSE))</f>
        <v xml:space="preserve"> </v>
      </c>
      <c r="G374" s="18" t="str">
        <f>IF(A374=""," ",B374*VLOOKUP($A374,'24.01.21-13.02.21'!$A:$J,8,FALSE))</f>
        <v xml:space="preserve"> </v>
      </c>
      <c r="H374" s="18" t="str">
        <f>IF(A374=""," ",B374*VLOOKUP($A374,'24.01.21-13.02.21'!$A:$J,9,FALSE))</f>
        <v xml:space="preserve"> </v>
      </c>
      <c r="I374" s="18" t="str">
        <f>IF(A374=""," ",B374*VLOOKUP($A374,'24.01.21-13.02.21'!$A:$J,10,FALSE))</f>
        <v xml:space="preserve"> </v>
      </c>
    </row>
    <row r="375" spans="1:9" x14ac:dyDescent="0.25">
      <c r="A375" s="79"/>
      <c r="B375" s="9"/>
      <c r="C375" s="5" t="str">
        <f>IF(A375=""," ",VLOOKUP($A375,'24.01.21-13.02.21'!$A:$J,2,FALSE))</f>
        <v xml:space="preserve"> </v>
      </c>
      <c r="D375" s="18" t="str">
        <f>IF(A375=""," ",VLOOKUP($A375,'24.01.21-13.02.21'!$A:$J,4,FALSE))</f>
        <v xml:space="preserve"> </v>
      </c>
      <c r="E375" s="17" t="str">
        <f>IF(A375=""," ",VLOOKUP($A375,'24.01.21-13.02.21'!$A:$J,6,FALSE))</f>
        <v xml:space="preserve"> </v>
      </c>
      <c r="F375" s="18" t="str">
        <f>IF(A375=""," ",B375*VLOOKUP($A375,'24.01.21-13.02.21'!$A:$J,7,FALSE))</f>
        <v xml:space="preserve"> </v>
      </c>
      <c r="G375" s="18" t="str">
        <f>IF(A375=""," ",B375*VLOOKUP($A375,'24.01.21-13.02.21'!$A:$J,8,FALSE))</f>
        <v xml:space="preserve"> </v>
      </c>
      <c r="H375" s="18" t="str">
        <f>IF(A375=""," ",B375*VLOOKUP($A375,'24.01.21-13.02.21'!$A:$J,9,FALSE))</f>
        <v xml:space="preserve"> </v>
      </c>
      <c r="I375" s="18" t="str">
        <f>IF(A375=""," ",B375*VLOOKUP($A375,'24.01.21-13.02.21'!$A:$J,10,FALSE))</f>
        <v xml:space="preserve"> </v>
      </c>
    </row>
    <row r="376" spans="1:9" x14ac:dyDescent="0.25">
      <c r="A376" s="79"/>
      <c r="B376" s="9"/>
      <c r="C376" s="5" t="str">
        <f>IF(A376=""," ",VLOOKUP($A376,'24.01.21-13.02.21'!$A:$J,2,FALSE))</f>
        <v xml:space="preserve"> </v>
      </c>
      <c r="D376" s="18" t="str">
        <f>IF(A376=""," ",VLOOKUP($A376,'24.01.21-13.02.21'!$A:$J,4,FALSE))</f>
        <v xml:space="preserve"> </v>
      </c>
      <c r="E376" s="17" t="str">
        <f>IF(A376=""," ",VLOOKUP($A376,'24.01.21-13.02.21'!$A:$J,6,FALSE))</f>
        <v xml:space="preserve"> </v>
      </c>
      <c r="F376" s="18" t="str">
        <f>IF(A376=""," ",B376*VLOOKUP($A376,'24.01.21-13.02.21'!$A:$J,7,FALSE))</f>
        <v xml:space="preserve"> </v>
      </c>
      <c r="G376" s="18" t="str">
        <f>IF(A376=""," ",B376*VLOOKUP($A376,'24.01.21-13.02.21'!$A:$J,8,FALSE))</f>
        <v xml:space="preserve"> </v>
      </c>
      <c r="H376" s="18" t="str">
        <f>IF(A376=""," ",B376*VLOOKUP($A376,'24.01.21-13.02.21'!$A:$J,9,FALSE))</f>
        <v xml:space="preserve"> </v>
      </c>
      <c r="I376" s="18" t="str">
        <f>IF(A376=""," ",B376*VLOOKUP($A376,'24.01.21-13.02.21'!$A:$J,10,FALSE))</f>
        <v xml:space="preserve"> </v>
      </c>
    </row>
    <row r="377" spans="1:9" x14ac:dyDescent="0.25">
      <c r="A377" s="79"/>
      <c r="B377" s="9"/>
      <c r="C377" s="5" t="str">
        <f>IF(A377=""," ",VLOOKUP($A377,'24.01.21-13.02.21'!$A:$J,2,FALSE))</f>
        <v xml:space="preserve"> </v>
      </c>
      <c r="D377" s="18" t="str">
        <f>IF(A377=""," ",VLOOKUP($A377,'24.01.21-13.02.21'!$A:$J,4,FALSE))</f>
        <v xml:space="preserve"> </v>
      </c>
      <c r="E377" s="17" t="str">
        <f>IF(A377=""," ",VLOOKUP($A377,'24.01.21-13.02.21'!$A:$J,6,FALSE))</f>
        <v xml:space="preserve"> </v>
      </c>
      <c r="F377" s="18" t="str">
        <f>IF(A377=""," ",B377*VLOOKUP($A377,'24.01.21-13.02.21'!$A:$J,7,FALSE))</f>
        <v xml:space="preserve"> </v>
      </c>
      <c r="G377" s="18" t="str">
        <f>IF(A377=""," ",B377*VLOOKUP($A377,'24.01.21-13.02.21'!$A:$J,8,FALSE))</f>
        <v xml:space="preserve"> </v>
      </c>
      <c r="H377" s="18" t="str">
        <f>IF(A377=""," ",B377*VLOOKUP($A377,'24.01.21-13.02.21'!$A:$J,9,FALSE))</f>
        <v xml:space="preserve"> </v>
      </c>
      <c r="I377" s="18" t="str">
        <f>IF(A377=""," ",B377*VLOOKUP($A377,'24.01.21-13.02.21'!$A:$J,10,FALSE))</f>
        <v xml:space="preserve"> </v>
      </c>
    </row>
    <row r="378" spans="1:9" x14ac:dyDescent="0.25">
      <c r="A378" s="79"/>
      <c r="B378" s="9"/>
      <c r="C378" s="5" t="str">
        <f>IF(A378=""," ",VLOOKUP($A378,'24.01.21-13.02.21'!$A:$J,2,FALSE))</f>
        <v xml:space="preserve"> </v>
      </c>
      <c r="D378" s="18" t="str">
        <f>IF(A378=""," ",VLOOKUP($A378,'24.01.21-13.02.21'!$A:$J,4,FALSE))</f>
        <v xml:space="preserve"> </v>
      </c>
      <c r="E378" s="17" t="str">
        <f>IF(A378=""," ",VLOOKUP($A378,'24.01.21-13.02.21'!$A:$J,6,FALSE))</f>
        <v xml:space="preserve"> </v>
      </c>
      <c r="F378" s="18" t="str">
        <f>IF(A378=""," ",B378*VLOOKUP($A378,'24.01.21-13.02.21'!$A:$J,7,FALSE))</f>
        <v xml:space="preserve"> </v>
      </c>
      <c r="G378" s="18" t="str">
        <f>IF(A378=""," ",B378*VLOOKUP($A378,'24.01.21-13.02.21'!$A:$J,8,FALSE))</f>
        <v xml:space="preserve"> </v>
      </c>
      <c r="H378" s="18" t="str">
        <f>IF(A378=""," ",B378*VLOOKUP($A378,'24.01.21-13.02.21'!$A:$J,9,FALSE))</f>
        <v xml:space="preserve"> </v>
      </c>
      <c r="I378" s="18" t="str">
        <f>IF(A378=""," ",B378*VLOOKUP($A378,'24.01.21-13.02.21'!$A:$J,10,FALSE))</f>
        <v xml:space="preserve"> </v>
      </c>
    </row>
    <row r="379" spans="1:9" x14ac:dyDescent="0.25">
      <c r="A379" s="79"/>
      <c r="B379" s="9"/>
      <c r="C379" s="5" t="str">
        <f>IF(A379=""," ",VLOOKUP($A379,'24.01.21-13.02.21'!$A:$J,2,FALSE))</f>
        <v xml:space="preserve"> </v>
      </c>
      <c r="D379" s="18" t="str">
        <f>IF(A379=""," ",VLOOKUP($A379,'24.01.21-13.02.21'!$A:$J,4,FALSE))</f>
        <v xml:space="preserve"> </v>
      </c>
      <c r="E379" s="17" t="str">
        <f>IF(A379=""," ",VLOOKUP($A379,'24.01.21-13.02.21'!$A:$J,6,FALSE))</f>
        <v xml:space="preserve"> </v>
      </c>
      <c r="F379" s="18" t="str">
        <f>IF(A379=""," ",B379*VLOOKUP($A379,'24.01.21-13.02.21'!$A:$J,7,FALSE))</f>
        <v xml:space="preserve"> </v>
      </c>
      <c r="G379" s="18" t="str">
        <f>IF(A379=""," ",B379*VLOOKUP($A379,'24.01.21-13.02.21'!$A:$J,8,FALSE))</f>
        <v xml:space="preserve"> </v>
      </c>
      <c r="H379" s="18" t="str">
        <f>IF(A379=""," ",B379*VLOOKUP($A379,'24.01.21-13.02.21'!$A:$J,9,FALSE))</f>
        <v xml:space="preserve"> </v>
      </c>
      <c r="I379" s="18" t="str">
        <f>IF(A379=""," ",B379*VLOOKUP($A379,'24.01.21-13.02.21'!$A:$J,10,FALSE))</f>
        <v xml:space="preserve"> </v>
      </c>
    </row>
    <row r="380" spans="1:9" x14ac:dyDescent="0.25">
      <c r="A380" s="79"/>
      <c r="B380" s="9"/>
      <c r="C380" s="5" t="str">
        <f>IF(A380=""," ",VLOOKUP($A380,'24.01.21-13.02.21'!$A:$J,2,FALSE))</f>
        <v xml:space="preserve"> </v>
      </c>
      <c r="D380" s="18" t="str">
        <f>IF(A380=""," ",VLOOKUP($A380,'24.01.21-13.02.21'!$A:$J,4,FALSE))</f>
        <v xml:space="preserve"> </v>
      </c>
      <c r="E380" s="17" t="str">
        <f>IF(A380=""," ",VLOOKUP($A380,'24.01.21-13.02.21'!$A:$J,6,FALSE))</f>
        <v xml:space="preserve"> </v>
      </c>
      <c r="F380" s="18" t="str">
        <f>IF(A380=""," ",B380*VLOOKUP($A380,'24.01.21-13.02.21'!$A:$J,7,FALSE))</f>
        <v xml:space="preserve"> </v>
      </c>
      <c r="G380" s="18" t="str">
        <f>IF(A380=""," ",B380*VLOOKUP($A380,'24.01.21-13.02.21'!$A:$J,8,FALSE))</f>
        <v xml:space="preserve"> </v>
      </c>
      <c r="H380" s="18" t="str">
        <f>IF(A380=""," ",B380*VLOOKUP($A380,'24.01.21-13.02.21'!$A:$J,9,FALSE))</f>
        <v xml:space="preserve"> </v>
      </c>
      <c r="I380" s="18" t="str">
        <f>IF(A380=""," ",B380*VLOOKUP($A380,'24.01.21-13.02.21'!$A:$J,10,FALSE))</f>
        <v xml:space="preserve"> </v>
      </c>
    </row>
    <row r="381" spans="1:9" x14ac:dyDescent="0.25">
      <c r="A381" s="79"/>
      <c r="B381" s="9"/>
      <c r="C381" s="5" t="str">
        <f>IF(A381=""," ",VLOOKUP($A381,'24.01.21-13.02.21'!$A:$J,2,FALSE))</f>
        <v xml:space="preserve"> </v>
      </c>
      <c r="D381" s="18" t="str">
        <f>IF(A381=""," ",VLOOKUP($A381,'24.01.21-13.02.21'!$A:$J,4,FALSE))</f>
        <v xml:space="preserve"> </v>
      </c>
      <c r="E381" s="17" t="str">
        <f>IF(A381=""," ",VLOOKUP($A381,'24.01.21-13.02.21'!$A:$J,6,FALSE))</f>
        <v xml:space="preserve"> </v>
      </c>
      <c r="F381" s="18" t="str">
        <f>IF(A381=""," ",B381*VLOOKUP($A381,'24.01.21-13.02.21'!$A:$J,7,FALSE))</f>
        <v xml:space="preserve"> </v>
      </c>
      <c r="G381" s="18" t="str">
        <f>IF(A381=""," ",B381*VLOOKUP($A381,'24.01.21-13.02.21'!$A:$J,8,FALSE))</f>
        <v xml:space="preserve"> </v>
      </c>
      <c r="H381" s="18" t="str">
        <f>IF(A381=""," ",B381*VLOOKUP($A381,'24.01.21-13.02.21'!$A:$J,9,FALSE))</f>
        <v xml:space="preserve"> </v>
      </c>
      <c r="I381" s="18" t="str">
        <f>IF(A381=""," ",B381*VLOOKUP($A381,'24.01.21-13.02.21'!$A:$J,10,FALSE))</f>
        <v xml:space="preserve"> </v>
      </c>
    </row>
    <row r="382" spans="1:9" x14ac:dyDescent="0.25">
      <c r="A382" s="79"/>
      <c r="B382" s="9"/>
      <c r="C382" s="5" t="str">
        <f>IF(A382=""," ",VLOOKUP($A382,'24.01.21-13.02.21'!$A:$J,2,FALSE))</f>
        <v xml:space="preserve"> </v>
      </c>
      <c r="D382" s="18" t="str">
        <f>IF(A382=""," ",VLOOKUP($A382,'24.01.21-13.02.21'!$A:$J,4,FALSE))</f>
        <v xml:space="preserve"> </v>
      </c>
      <c r="E382" s="17" t="str">
        <f>IF(A382=""," ",VLOOKUP($A382,'24.01.21-13.02.21'!$A:$J,6,FALSE))</f>
        <v xml:space="preserve"> </v>
      </c>
      <c r="F382" s="18" t="str">
        <f>IF(A382=""," ",B382*VLOOKUP($A382,'24.01.21-13.02.21'!$A:$J,7,FALSE))</f>
        <v xml:space="preserve"> </v>
      </c>
      <c r="G382" s="18" t="str">
        <f>IF(A382=""," ",B382*VLOOKUP($A382,'24.01.21-13.02.21'!$A:$J,8,FALSE))</f>
        <v xml:space="preserve"> </v>
      </c>
      <c r="H382" s="18" t="str">
        <f>IF(A382=""," ",B382*VLOOKUP($A382,'24.01.21-13.02.21'!$A:$J,9,FALSE))</f>
        <v xml:space="preserve"> </v>
      </c>
      <c r="I382" s="18" t="str">
        <f>IF(A382=""," ",B382*VLOOKUP($A382,'24.01.21-13.02.21'!$A:$J,10,FALSE))</f>
        <v xml:space="preserve"> </v>
      </c>
    </row>
    <row r="383" spans="1:9" x14ac:dyDescent="0.25">
      <c r="A383" s="79"/>
      <c r="B383" s="9"/>
      <c r="C383" s="5" t="str">
        <f>IF(A383=""," ",VLOOKUP($A383,'24.01.21-13.02.21'!$A:$J,2,FALSE))</f>
        <v xml:space="preserve"> </v>
      </c>
      <c r="D383" s="18" t="str">
        <f>IF(A383=""," ",VLOOKUP($A383,'24.01.21-13.02.21'!$A:$J,4,FALSE))</f>
        <v xml:space="preserve"> </v>
      </c>
      <c r="E383" s="17" t="str">
        <f>IF(A383=""," ",VLOOKUP($A383,'24.01.21-13.02.21'!$A:$J,6,FALSE))</f>
        <v xml:space="preserve"> </v>
      </c>
      <c r="F383" s="18" t="str">
        <f>IF(A383=""," ",B383*VLOOKUP($A383,'24.01.21-13.02.21'!$A:$J,7,FALSE))</f>
        <v xml:space="preserve"> </v>
      </c>
      <c r="G383" s="18" t="str">
        <f>IF(A383=""," ",B383*VLOOKUP($A383,'24.01.21-13.02.21'!$A:$J,8,FALSE))</f>
        <v xml:space="preserve"> </v>
      </c>
      <c r="H383" s="18" t="str">
        <f>IF(A383=""," ",B383*VLOOKUP($A383,'24.01.21-13.02.21'!$A:$J,9,FALSE))</f>
        <v xml:space="preserve"> </v>
      </c>
      <c r="I383" s="18" t="str">
        <f>IF(A383=""," ",B383*VLOOKUP($A383,'24.01.21-13.02.21'!$A:$J,10,FALSE))</f>
        <v xml:space="preserve"> </v>
      </c>
    </row>
    <row r="384" spans="1:9" x14ac:dyDescent="0.25">
      <c r="A384" s="79"/>
      <c r="B384" s="9"/>
      <c r="C384" s="5" t="str">
        <f>IF(A384=""," ",VLOOKUP($A384,'24.01.21-13.02.21'!$A:$J,2,FALSE))</f>
        <v xml:space="preserve"> </v>
      </c>
      <c r="D384" s="18" t="str">
        <f>IF(A384=""," ",VLOOKUP($A384,'24.01.21-13.02.21'!$A:$J,4,FALSE))</f>
        <v xml:space="preserve"> </v>
      </c>
      <c r="E384" s="17" t="str">
        <f>IF(A384=""," ",VLOOKUP($A384,'24.01.21-13.02.21'!$A:$J,6,FALSE))</f>
        <v xml:space="preserve"> </v>
      </c>
      <c r="F384" s="18" t="str">
        <f>IF(A384=""," ",B384*VLOOKUP($A384,'24.01.21-13.02.21'!$A:$J,7,FALSE))</f>
        <v xml:space="preserve"> </v>
      </c>
      <c r="G384" s="18" t="str">
        <f>IF(A384=""," ",B384*VLOOKUP($A384,'24.01.21-13.02.21'!$A:$J,8,FALSE))</f>
        <v xml:space="preserve"> </v>
      </c>
      <c r="H384" s="18" t="str">
        <f>IF(A384=""," ",B384*VLOOKUP($A384,'24.01.21-13.02.21'!$A:$J,9,FALSE))</f>
        <v xml:space="preserve"> </v>
      </c>
      <c r="I384" s="18" t="str">
        <f>IF(A384=""," ",B384*VLOOKUP($A384,'24.01.21-13.02.21'!$A:$J,10,FALSE))</f>
        <v xml:space="preserve"> </v>
      </c>
    </row>
    <row r="385" spans="1:9" x14ac:dyDescent="0.25">
      <c r="A385" s="79"/>
      <c r="B385" s="9"/>
      <c r="C385" s="5" t="str">
        <f>IF(A385=""," ",VLOOKUP($A385,'24.01.21-13.02.21'!$A:$J,2,FALSE))</f>
        <v xml:space="preserve"> </v>
      </c>
      <c r="D385" s="18" t="str">
        <f>IF(A385=""," ",VLOOKUP($A385,'24.01.21-13.02.21'!$A:$J,4,FALSE))</f>
        <v xml:space="preserve"> </v>
      </c>
      <c r="E385" s="17" t="str">
        <f>IF(A385=""," ",VLOOKUP($A385,'24.01.21-13.02.21'!$A:$J,6,FALSE))</f>
        <v xml:space="preserve"> </v>
      </c>
      <c r="F385" s="18" t="str">
        <f>IF(A385=""," ",B385*VLOOKUP($A385,'24.01.21-13.02.21'!$A:$J,7,FALSE))</f>
        <v xml:space="preserve"> </v>
      </c>
      <c r="G385" s="18" t="str">
        <f>IF(A385=""," ",B385*VLOOKUP($A385,'24.01.21-13.02.21'!$A:$J,8,FALSE))</f>
        <v xml:space="preserve"> </v>
      </c>
      <c r="H385" s="18" t="str">
        <f>IF(A385=""," ",B385*VLOOKUP($A385,'24.01.21-13.02.21'!$A:$J,9,FALSE))</f>
        <v xml:space="preserve"> </v>
      </c>
      <c r="I385" s="18" t="str">
        <f>IF(A385=""," ",B385*VLOOKUP($A385,'24.01.21-13.02.21'!$A:$J,10,FALSE))</f>
        <v xml:space="preserve"> </v>
      </c>
    </row>
    <row r="386" spans="1:9" x14ac:dyDescent="0.25">
      <c r="A386" s="79"/>
      <c r="B386" s="9"/>
      <c r="C386" s="5" t="str">
        <f>IF(A386=""," ",VLOOKUP($A386,'24.01.21-13.02.21'!$A:$J,2,FALSE))</f>
        <v xml:space="preserve"> </v>
      </c>
      <c r="D386" s="18" t="str">
        <f>IF(A386=""," ",VLOOKUP($A386,'24.01.21-13.02.21'!$A:$J,4,FALSE))</f>
        <v xml:space="preserve"> </v>
      </c>
      <c r="E386" s="17" t="str">
        <f>IF(A386=""," ",VLOOKUP($A386,'24.01.21-13.02.21'!$A:$J,6,FALSE))</f>
        <v xml:space="preserve"> </v>
      </c>
      <c r="F386" s="18" t="str">
        <f>IF(A386=""," ",B386*VLOOKUP($A386,'24.01.21-13.02.21'!$A:$J,7,FALSE))</f>
        <v xml:space="preserve"> </v>
      </c>
      <c r="G386" s="18" t="str">
        <f>IF(A386=""," ",B386*VLOOKUP($A386,'24.01.21-13.02.21'!$A:$J,8,FALSE))</f>
        <v xml:space="preserve"> </v>
      </c>
      <c r="H386" s="18" t="str">
        <f>IF(A386=""," ",B386*VLOOKUP($A386,'24.01.21-13.02.21'!$A:$J,9,FALSE))</f>
        <v xml:space="preserve"> </v>
      </c>
      <c r="I386" s="18" t="str">
        <f>IF(A386=""," ",B386*VLOOKUP($A386,'24.01.21-13.02.21'!$A:$J,10,FALSE))</f>
        <v xml:space="preserve"> </v>
      </c>
    </row>
    <row r="387" spans="1:9" x14ac:dyDescent="0.25">
      <c r="A387" s="79"/>
      <c r="B387" s="9"/>
      <c r="C387" s="5" t="str">
        <f>IF(A387=""," ",VLOOKUP($A387,'24.01.21-13.02.21'!$A:$J,2,FALSE))</f>
        <v xml:space="preserve"> </v>
      </c>
      <c r="D387" s="18" t="str">
        <f>IF(A387=""," ",VLOOKUP($A387,'24.01.21-13.02.21'!$A:$J,4,FALSE))</f>
        <v xml:space="preserve"> </v>
      </c>
      <c r="E387" s="17" t="str">
        <f>IF(A387=""," ",VLOOKUP($A387,'24.01.21-13.02.21'!$A:$J,6,FALSE))</f>
        <v xml:space="preserve"> </v>
      </c>
      <c r="F387" s="18" t="str">
        <f>IF(A387=""," ",B387*VLOOKUP($A387,'24.01.21-13.02.21'!$A:$J,7,FALSE))</f>
        <v xml:space="preserve"> </v>
      </c>
      <c r="G387" s="18" t="str">
        <f>IF(A387=""," ",B387*VLOOKUP($A387,'24.01.21-13.02.21'!$A:$J,8,FALSE))</f>
        <v xml:space="preserve"> </v>
      </c>
      <c r="H387" s="18" t="str">
        <f>IF(A387=""," ",B387*VLOOKUP($A387,'24.01.21-13.02.21'!$A:$J,9,FALSE))</f>
        <v xml:space="preserve"> </v>
      </c>
      <c r="I387" s="18" t="str">
        <f>IF(A387=""," ",B387*VLOOKUP($A387,'24.01.21-13.02.21'!$A:$J,10,FALSE))</f>
        <v xml:space="preserve"> </v>
      </c>
    </row>
    <row r="388" spans="1:9" x14ac:dyDescent="0.25">
      <c r="A388" s="79"/>
      <c r="B388" s="9"/>
      <c r="C388" s="5" t="str">
        <f>IF(A388=""," ",VLOOKUP($A388,'24.01.21-13.02.21'!$A:$J,2,FALSE))</f>
        <v xml:space="preserve"> </v>
      </c>
      <c r="D388" s="18" t="str">
        <f>IF(A388=""," ",VLOOKUP($A388,'24.01.21-13.02.21'!$A:$J,4,FALSE))</f>
        <v xml:space="preserve"> </v>
      </c>
      <c r="E388" s="17" t="str">
        <f>IF(A388=""," ",VLOOKUP($A388,'24.01.21-13.02.21'!$A:$J,6,FALSE))</f>
        <v xml:space="preserve"> </v>
      </c>
      <c r="F388" s="18" t="str">
        <f>IF(A388=""," ",B388*VLOOKUP($A388,'24.01.21-13.02.21'!$A:$J,7,FALSE))</f>
        <v xml:space="preserve"> </v>
      </c>
      <c r="G388" s="18" t="str">
        <f>IF(A388=""," ",B388*VLOOKUP($A388,'24.01.21-13.02.21'!$A:$J,8,FALSE))</f>
        <v xml:space="preserve"> </v>
      </c>
      <c r="H388" s="18" t="str">
        <f>IF(A388=""," ",B388*VLOOKUP($A388,'24.01.21-13.02.21'!$A:$J,9,FALSE))</f>
        <v xml:space="preserve"> </v>
      </c>
      <c r="I388" s="18" t="str">
        <f>IF(A388=""," ",B388*VLOOKUP($A388,'24.01.21-13.02.21'!$A:$J,10,FALSE))</f>
        <v xml:space="preserve"> </v>
      </c>
    </row>
    <row r="389" spans="1:9" x14ac:dyDescent="0.25">
      <c r="A389" s="79"/>
      <c r="B389" s="9"/>
      <c r="C389" s="5" t="str">
        <f>IF(A389=""," ",VLOOKUP($A389,'24.01.21-13.02.21'!$A:$J,2,FALSE))</f>
        <v xml:space="preserve"> </v>
      </c>
      <c r="D389" s="18" t="str">
        <f>IF(A389=""," ",VLOOKUP($A389,'24.01.21-13.02.21'!$A:$J,4,FALSE))</f>
        <v xml:space="preserve"> </v>
      </c>
      <c r="E389" s="17" t="str">
        <f>IF(A389=""," ",VLOOKUP($A389,'24.01.21-13.02.21'!$A:$J,6,FALSE))</f>
        <v xml:space="preserve"> </v>
      </c>
      <c r="F389" s="18" t="str">
        <f>IF(A389=""," ",B389*VLOOKUP($A389,'24.01.21-13.02.21'!$A:$J,7,FALSE))</f>
        <v xml:space="preserve"> </v>
      </c>
      <c r="G389" s="18" t="str">
        <f>IF(A389=""," ",B389*VLOOKUP($A389,'24.01.21-13.02.21'!$A:$J,8,FALSE))</f>
        <v xml:space="preserve"> </v>
      </c>
      <c r="H389" s="18" t="str">
        <f>IF(A389=""," ",B389*VLOOKUP($A389,'24.01.21-13.02.21'!$A:$J,9,FALSE))</f>
        <v xml:space="preserve"> </v>
      </c>
      <c r="I389" s="18" t="str">
        <f>IF(A389=""," ",B389*VLOOKUP($A389,'24.01.21-13.02.21'!$A:$J,10,FALSE))</f>
        <v xml:space="preserve"> </v>
      </c>
    </row>
    <row r="390" spans="1:9" x14ac:dyDescent="0.25">
      <c r="A390" s="79"/>
      <c r="B390" s="9"/>
      <c r="C390" s="5" t="str">
        <f>IF(A390=""," ",VLOOKUP($A390,'24.01.21-13.02.21'!$A:$J,2,FALSE))</f>
        <v xml:space="preserve"> </v>
      </c>
      <c r="D390" s="18" t="str">
        <f>IF(A390=""," ",VLOOKUP($A390,'24.01.21-13.02.21'!$A:$J,4,FALSE))</f>
        <v xml:space="preserve"> </v>
      </c>
      <c r="E390" s="17" t="str">
        <f>IF(A390=""," ",VLOOKUP($A390,'24.01.21-13.02.21'!$A:$J,6,FALSE))</f>
        <v xml:space="preserve"> </v>
      </c>
      <c r="F390" s="18" t="str">
        <f>IF(A390=""," ",B390*VLOOKUP($A390,'24.01.21-13.02.21'!$A:$J,7,FALSE))</f>
        <v xml:space="preserve"> </v>
      </c>
      <c r="G390" s="18" t="str">
        <f>IF(A390=""," ",B390*VLOOKUP($A390,'24.01.21-13.02.21'!$A:$J,8,FALSE))</f>
        <v xml:space="preserve"> </v>
      </c>
      <c r="H390" s="18" t="str">
        <f>IF(A390=""," ",B390*VLOOKUP($A390,'24.01.21-13.02.21'!$A:$J,9,FALSE))</f>
        <v xml:space="preserve"> </v>
      </c>
      <c r="I390" s="18" t="str">
        <f>IF(A390=""," ",B390*VLOOKUP($A390,'24.01.21-13.02.21'!$A:$J,10,FALSE))</f>
        <v xml:space="preserve"> </v>
      </c>
    </row>
    <row r="391" spans="1:9" x14ac:dyDescent="0.25">
      <c r="A391" s="79"/>
      <c r="B391" s="9"/>
      <c r="C391" s="5" t="str">
        <f>IF(A391=""," ",VLOOKUP($A391,'24.01.21-13.02.21'!$A:$J,2,FALSE))</f>
        <v xml:space="preserve"> </v>
      </c>
      <c r="D391" s="18" t="str">
        <f>IF(A391=""," ",VLOOKUP($A391,'24.01.21-13.02.21'!$A:$J,4,FALSE))</f>
        <v xml:space="preserve"> </v>
      </c>
      <c r="E391" s="17" t="str">
        <f>IF(A391=""," ",VLOOKUP($A391,'24.01.21-13.02.21'!$A:$J,6,FALSE))</f>
        <v xml:space="preserve"> </v>
      </c>
      <c r="F391" s="18" t="str">
        <f>IF(A391=""," ",B391*VLOOKUP($A391,'24.01.21-13.02.21'!$A:$J,7,FALSE))</f>
        <v xml:space="preserve"> </v>
      </c>
      <c r="G391" s="18" t="str">
        <f>IF(A391=""," ",B391*VLOOKUP($A391,'24.01.21-13.02.21'!$A:$J,8,FALSE))</f>
        <v xml:space="preserve"> </v>
      </c>
      <c r="H391" s="18" t="str">
        <f>IF(A391=""," ",B391*VLOOKUP($A391,'24.01.21-13.02.21'!$A:$J,9,FALSE))</f>
        <v xml:space="preserve"> </v>
      </c>
      <c r="I391" s="18" t="str">
        <f>IF(A391=""," ",B391*VLOOKUP($A391,'24.01.21-13.02.21'!$A:$J,10,FALSE))</f>
        <v xml:space="preserve"> </v>
      </c>
    </row>
    <row r="392" spans="1:9" x14ac:dyDescent="0.25">
      <c r="A392" s="79"/>
      <c r="B392" s="9"/>
      <c r="C392" s="5" t="str">
        <f>IF(A392=""," ",VLOOKUP($A392,'24.01.21-13.02.21'!$A:$J,2,FALSE))</f>
        <v xml:space="preserve"> </v>
      </c>
      <c r="D392" s="18" t="str">
        <f>IF(A392=""," ",VLOOKUP($A392,'24.01.21-13.02.21'!$A:$J,4,FALSE))</f>
        <v xml:space="preserve"> </v>
      </c>
      <c r="E392" s="17" t="str">
        <f>IF(A392=""," ",VLOOKUP($A392,'24.01.21-13.02.21'!$A:$J,6,FALSE))</f>
        <v xml:space="preserve"> </v>
      </c>
      <c r="F392" s="18" t="str">
        <f>IF(A392=""," ",B392*VLOOKUP($A392,'24.01.21-13.02.21'!$A:$J,7,FALSE))</f>
        <v xml:space="preserve"> </v>
      </c>
      <c r="G392" s="18" t="str">
        <f>IF(A392=""," ",B392*VLOOKUP($A392,'24.01.21-13.02.21'!$A:$J,8,FALSE))</f>
        <v xml:space="preserve"> </v>
      </c>
      <c r="H392" s="18" t="str">
        <f>IF(A392=""," ",B392*VLOOKUP($A392,'24.01.21-13.02.21'!$A:$J,9,FALSE))</f>
        <v xml:space="preserve"> </v>
      </c>
      <c r="I392" s="18" t="str">
        <f>IF(A392=""," ",B392*VLOOKUP($A392,'24.01.21-13.02.21'!$A:$J,10,FALSE))</f>
        <v xml:space="preserve"> </v>
      </c>
    </row>
    <row r="393" spans="1:9" x14ac:dyDescent="0.25">
      <c r="A393" s="79"/>
      <c r="B393" s="9"/>
      <c r="C393" s="5" t="str">
        <f>IF(A393=""," ",VLOOKUP($A393,'24.01.21-13.02.21'!$A:$J,2,FALSE))</f>
        <v xml:space="preserve"> </v>
      </c>
      <c r="D393" s="18" t="str">
        <f>IF(A393=""," ",VLOOKUP($A393,'24.01.21-13.02.21'!$A:$J,4,FALSE))</f>
        <v xml:space="preserve"> </v>
      </c>
      <c r="E393" s="17" t="str">
        <f>IF(A393=""," ",VLOOKUP($A393,'24.01.21-13.02.21'!$A:$J,6,FALSE))</f>
        <v xml:space="preserve"> </v>
      </c>
      <c r="F393" s="18" t="str">
        <f>IF(A393=""," ",B393*VLOOKUP($A393,'24.01.21-13.02.21'!$A:$J,7,FALSE))</f>
        <v xml:space="preserve"> </v>
      </c>
      <c r="G393" s="18" t="str">
        <f>IF(A393=""," ",B393*VLOOKUP($A393,'24.01.21-13.02.21'!$A:$J,8,FALSE))</f>
        <v xml:space="preserve"> </v>
      </c>
      <c r="H393" s="18" t="str">
        <f>IF(A393=""," ",B393*VLOOKUP($A393,'24.01.21-13.02.21'!$A:$J,9,FALSE))</f>
        <v xml:space="preserve"> </v>
      </c>
      <c r="I393" s="18" t="str">
        <f>IF(A393=""," ",B393*VLOOKUP($A393,'24.01.21-13.02.21'!$A:$J,10,FALSE))</f>
        <v xml:space="preserve"> </v>
      </c>
    </row>
    <row r="394" spans="1:9" x14ac:dyDescent="0.25">
      <c r="A394" s="79"/>
      <c r="B394" s="9"/>
      <c r="C394" s="5" t="str">
        <f>IF(A394=""," ",VLOOKUP($A394,'24.01.21-13.02.21'!$A:$J,2,FALSE))</f>
        <v xml:space="preserve"> </v>
      </c>
      <c r="D394" s="18" t="str">
        <f>IF(A394=""," ",VLOOKUP($A394,'24.01.21-13.02.21'!$A:$J,4,FALSE))</f>
        <v xml:space="preserve"> </v>
      </c>
      <c r="E394" s="17" t="str">
        <f>IF(A394=""," ",VLOOKUP($A394,'24.01.21-13.02.21'!$A:$J,6,FALSE))</f>
        <v xml:space="preserve"> </v>
      </c>
      <c r="F394" s="18" t="str">
        <f>IF(A394=""," ",B394*VLOOKUP($A394,'24.01.21-13.02.21'!$A:$J,7,FALSE))</f>
        <v xml:space="preserve"> </v>
      </c>
      <c r="G394" s="18" t="str">
        <f>IF(A394=""," ",B394*VLOOKUP($A394,'24.01.21-13.02.21'!$A:$J,8,FALSE))</f>
        <v xml:space="preserve"> </v>
      </c>
      <c r="H394" s="18" t="str">
        <f>IF(A394=""," ",B394*VLOOKUP($A394,'24.01.21-13.02.21'!$A:$J,9,FALSE))</f>
        <v xml:space="preserve"> </v>
      </c>
      <c r="I394" s="18" t="str">
        <f>IF(A394=""," ",B394*VLOOKUP($A394,'24.01.21-13.02.21'!$A:$J,10,FALSE))</f>
        <v xml:space="preserve"> </v>
      </c>
    </row>
    <row r="395" spans="1:9" x14ac:dyDescent="0.25">
      <c r="A395" s="79"/>
      <c r="B395" s="9"/>
      <c r="C395" s="5" t="str">
        <f>IF(A395=""," ",VLOOKUP($A395,'24.01.21-13.02.21'!$A:$J,2,FALSE))</f>
        <v xml:space="preserve"> </v>
      </c>
      <c r="D395" s="18" t="str">
        <f>IF(A395=""," ",VLOOKUP($A395,'24.01.21-13.02.21'!$A:$J,4,FALSE))</f>
        <v xml:space="preserve"> </v>
      </c>
      <c r="E395" s="17" t="str">
        <f>IF(A395=""," ",VLOOKUP($A395,'24.01.21-13.02.21'!$A:$J,6,FALSE))</f>
        <v xml:space="preserve"> </v>
      </c>
      <c r="F395" s="18" t="str">
        <f>IF(A395=""," ",B395*VLOOKUP($A395,'24.01.21-13.02.21'!$A:$J,7,FALSE))</f>
        <v xml:space="preserve"> </v>
      </c>
      <c r="G395" s="18" t="str">
        <f>IF(A395=""," ",B395*VLOOKUP($A395,'24.01.21-13.02.21'!$A:$J,8,FALSE))</f>
        <v xml:space="preserve"> </v>
      </c>
      <c r="H395" s="18" t="str">
        <f>IF(A395=""," ",B395*VLOOKUP($A395,'24.01.21-13.02.21'!$A:$J,9,FALSE))</f>
        <v xml:space="preserve"> </v>
      </c>
      <c r="I395" s="18" t="str">
        <f>IF(A395=""," ",B395*VLOOKUP($A395,'24.01.21-13.02.21'!$A:$J,10,FALSE))</f>
        <v xml:space="preserve"> </v>
      </c>
    </row>
    <row r="396" spans="1:9" x14ac:dyDescent="0.25">
      <c r="A396" s="79"/>
      <c r="B396" s="9"/>
      <c r="C396" s="5" t="str">
        <f>IF(A396=""," ",VLOOKUP($A396,'24.01.21-13.02.21'!$A:$J,2,FALSE))</f>
        <v xml:space="preserve"> </v>
      </c>
      <c r="D396" s="18" t="str">
        <f>IF(A396=""," ",VLOOKUP($A396,'24.01.21-13.02.21'!$A:$J,4,FALSE))</f>
        <v xml:space="preserve"> </v>
      </c>
      <c r="E396" s="17" t="str">
        <f>IF(A396=""," ",VLOOKUP($A396,'24.01.21-13.02.21'!$A:$J,6,FALSE))</f>
        <v xml:space="preserve"> </v>
      </c>
      <c r="F396" s="18" t="str">
        <f>IF(A396=""," ",B396*VLOOKUP($A396,'24.01.21-13.02.21'!$A:$J,7,FALSE))</f>
        <v xml:space="preserve"> </v>
      </c>
      <c r="G396" s="18" t="str">
        <f>IF(A396=""," ",B396*VLOOKUP($A396,'24.01.21-13.02.21'!$A:$J,8,FALSE))</f>
        <v xml:space="preserve"> </v>
      </c>
      <c r="H396" s="18" t="str">
        <f>IF(A396=""," ",B396*VLOOKUP($A396,'24.01.21-13.02.21'!$A:$J,9,FALSE))</f>
        <v xml:space="preserve"> </v>
      </c>
      <c r="I396" s="18" t="str">
        <f>IF(A396=""," ",B396*VLOOKUP($A396,'24.01.21-13.02.21'!$A:$J,10,FALSE))</f>
        <v xml:space="preserve"> </v>
      </c>
    </row>
    <row r="397" spans="1:9" x14ac:dyDescent="0.25">
      <c r="A397" s="79"/>
      <c r="B397" s="9"/>
      <c r="C397" s="5" t="str">
        <f>IF(A397=""," ",VLOOKUP($A397,'24.01.21-13.02.21'!$A:$J,2,FALSE))</f>
        <v xml:space="preserve"> </v>
      </c>
      <c r="D397" s="18" t="str">
        <f>IF(A397=""," ",VLOOKUP($A397,'24.01.21-13.02.21'!$A:$J,4,FALSE))</f>
        <v xml:space="preserve"> </v>
      </c>
      <c r="E397" s="17" t="str">
        <f>IF(A397=""," ",VLOOKUP($A397,'24.01.21-13.02.21'!$A:$J,6,FALSE))</f>
        <v xml:space="preserve"> </v>
      </c>
      <c r="F397" s="18" t="str">
        <f>IF(A397=""," ",B397*VLOOKUP($A397,'24.01.21-13.02.21'!$A:$J,7,FALSE))</f>
        <v xml:space="preserve"> </v>
      </c>
      <c r="G397" s="18" t="str">
        <f>IF(A397=""," ",B397*VLOOKUP($A397,'24.01.21-13.02.21'!$A:$J,8,FALSE))</f>
        <v xml:space="preserve"> </v>
      </c>
      <c r="H397" s="18" t="str">
        <f>IF(A397=""," ",B397*VLOOKUP($A397,'24.01.21-13.02.21'!$A:$J,9,FALSE))</f>
        <v xml:space="preserve"> </v>
      </c>
      <c r="I397" s="18" t="str">
        <f>IF(A397=""," ",B397*VLOOKUP($A397,'24.01.21-13.02.21'!$A:$J,10,FALSE))</f>
        <v xml:space="preserve"> </v>
      </c>
    </row>
    <row r="398" spans="1:9" x14ac:dyDescent="0.25">
      <c r="A398" s="79"/>
      <c r="B398" s="9"/>
      <c r="C398" s="5" t="str">
        <f>IF(A398=""," ",VLOOKUP($A398,'24.01.21-13.02.21'!$A:$J,2,FALSE))</f>
        <v xml:space="preserve"> </v>
      </c>
      <c r="D398" s="18" t="str">
        <f>IF(A398=""," ",VLOOKUP($A398,'24.01.21-13.02.21'!$A:$J,4,FALSE))</f>
        <v xml:space="preserve"> </v>
      </c>
      <c r="E398" s="17" t="str">
        <f>IF(A398=""," ",VLOOKUP($A398,'24.01.21-13.02.21'!$A:$J,6,FALSE))</f>
        <v xml:space="preserve"> </v>
      </c>
      <c r="F398" s="18" t="str">
        <f>IF(A398=""," ",B398*VLOOKUP($A398,'24.01.21-13.02.21'!$A:$J,7,FALSE))</f>
        <v xml:space="preserve"> </v>
      </c>
      <c r="G398" s="18" t="str">
        <f>IF(A398=""," ",B398*VLOOKUP($A398,'24.01.21-13.02.21'!$A:$J,8,FALSE))</f>
        <v xml:space="preserve"> </v>
      </c>
      <c r="H398" s="18" t="str">
        <f>IF(A398=""," ",B398*VLOOKUP($A398,'24.01.21-13.02.21'!$A:$J,9,FALSE))</f>
        <v xml:space="preserve"> </v>
      </c>
      <c r="I398" s="18" t="str">
        <f>IF(A398=""," ",B398*VLOOKUP($A398,'24.01.21-13.02.21'!$A:$J,10,FALSE))</f>
        <v xml:space="preserve"> </v>
      </c>
    </row>
    <row r="399" spans="1:9" x14ac:dyDescent="0.25">
      <c r="A399" s="79"/>
      <c r="B399" s="9"/>
      <c r="C399" s="5" t="str">
        <f>IF(A399=""," ",VLOOKUP($A399,'24.01.21-13.02.21'!$A:$J,2,FALSE))</f>
        <v xml:space="preserve"> </v>
      </c>
      <c r="D399" s="18" t="str">
        <f>IF(A399=""," ",VLOOKUP($A399,'24.01.21-13.02.21'!$A:$J,4,FALSE))</f>
        <v xml:space="preserve"> </v>
      </c>
      <c r="E399" s="17" t="str">
        <f>IF(A399=""," ",VLOOKUP($A399,'24.01.21-13.02.21'!$A:$J,6,FALSE))</f>
        <v xml:space="preserve"> </v>
      </c>
      <c r="F399" s="18" t="str">
        <f>IF(A399=""," ",B399*VLOOKUP($A399,'24.01.21-13.02.21'!$A:$J,7,FALSE))</f>
        <v xml:space="preserve"> </v>
      </c>
      <c r="G399" s="18" t="str">
        <f>IF(A399=""," ",B399*VLOOKUP($A399,'24.01.21-13.02.21'!$A:$J,8,FALSE))</f>
        <v xml:space="preserve"> </v>
      </c>
      <c r="H399" s="18" t="str">
        <f>IF(A399=""," ",B399*VLOOKUP($A399,'24.01.21-13.02.21'!$A:$J,9,FALSE))</f>
        <v xml:space="preserve"> </v>
      </c>
      <c r="I399" s="18" t="str">
        <f>IF(A399=""," ",B399*VLOOKUP($A399,'24.01.21-13.02.21'!$A:$J,10,FALSE))</f>
        <v xml:space="preserve"> </v>
      </c>
    </row>
    <row r="400" spans="1:9" x14ac:dyDescent="0.25">
      <c r="A400" s="79"/>
      <c r="B400" s="9"/>
      <c r="C400" s="5" t="str">
        <f>IF(A400=""," ",VLOOKUP($A400,'24.01.21-13.02.21'!$A:$J,2,FALSE))</f>
        <v xml:space="preserve"> </v>
      </c>
      <c r="D400" s="18" t="str">
        <f>IF(A400=""," ",VLOOKUP($A400,'24.01.21-13.02.21'!$A:$J,4,FALSE))</f>
        <v xml:space="preserve"> </v>
      </c>
      <c r="E400" s="17" t="str">
        <f>IF(A400=""," ",VLOOKUP($A400,'24.01.21-13.02.21'!$A:$J,6,FALSE))</f>
        <v xml:space="preserve"> </v>
      </c>
      <c r="F400" s="18" t="str">
        <f>IF(A400=""," ",B400*VLOOKUP($A400,'24.01.21-13.02.21'!$A:$J,7,FALSE))</f>
        <v xml:space="preserve"> </v>
      </c>
      <c r="G400" s="18" t="str">
        <f>IF(A400=""," ",B400*VLOOKUP($A400,'24.01.21-13.02.21'!$A:$J,8,FALSE))</f>
        <v xml:space="preserve"> </v>
      </c>
      <c r="H400" s="18" t="str">
        <f>IF(A400=""," ",B400*VLOOKUP($A400,'24.01.21-13.02.21'!$A:$J,9,FALSE))</f>
        <v xml:space="preserve"> </v>
      </c>
      <c r="I400" s="18" t="str">
        <f>IF(A400=""," ",B400*VLOOKUP($A400,'24.01.21-13.02.21'!$A:$J,10,FALSE))</f>
        <v xml:space="preserve"> </v>
      </c>
    </row>
    <row r="401" spans="1:9" x14ac:dyDescent="0.25">
      <c r="A401" s="79"/>
      <c r="B401" s="9"/>
      <c r="C401" s="5" t="str">
        <f>IF(A401=""," ",VLOOKUP($A401,'24.01.21-13.02.21'!$A:$J,2,FALSE))</f>
        <v xml:space="preserve"> </v>
      </c>
      <c r="D401" s="18" t="str">
        <f>IF(A401=""," ",VLOOKUP($A401,'24.01.21-13.02.21'!$A:$J,4,FALSE))</f>
        <v xml:space="preserve"> </v>
      </c>
      <c r="E401" s="17" t="str">
        <f>IF(A401=""," ",VLOOKUP($A401,'24.01.21-13.02.21'!$A:$J,6,FALSE))</f>
        <v xml:space="preserve"> </v>
      </c>
      <c r="F401" s="18" t="str">
        <f>IF(A401=""," ",B401*VLOOKUP($A401,'24.01.21-13.02.21'!$A:$J,7,FALSE))</f>
        <v xml:space="preserve"> </v>
      </c>
      <c r="G401" s="18" t="str">
        <f>IF(A401=""," ",B401*VLOOKUP($A401,'24.01.21-13.02.21'!$A:$J,8,FALSE))</f>
        <v xml:space="preserve"> </v>
      </c>
      <c r="H401" s="18" t="str">
        <f>IF(A401=""," ",B401*VLOOKUP($A401,'24.01.21-13.02.21'!$A:$J,9,FALSE))</f>
        <v xml:space="preserve"> </v>
      </c>
      <c r="I401" s="18" t="str">
        <f>IF(A401=""," ",B401*VLOOKUP($A401,'24.01.21-13.02.21'!$A:$J,10,FALSE))</f>
        <v xml:space="preserve"> </v>
      </c>
    </row>
    <row r="402" spans="1:9" x14ac:dyDescent="0.25">
      <c r="A402" s="79"/>
      <c r="B402" s="9"/>
      <c r="C402" s="5" t="str">
        <f>IF(A402=""," ",VLOOKUP($A402,'24.01.21-13.02.21'!$A:$J,2,FALSE))</f>
        <v xml:space="preserve"> </v>
      </c>
      <c r="D402" s="18" t="str">
        <f>IF(A402=""," ",VLOOKUP($A402,'24.01.21-13.02.21'!$A:$J,4,FALSE))</f>
        <v xml:space="preserve"> </v>
      </c>
      <c r="E402" s="17" t="str">
        <f>IF(A402=""," ",VLOOKUP($A402,'24.01.21-13.02.21'!$A:$J,6,FALSE))</f>
        <v xml:space="preserve"> </v>
      </c>
      <c r="F402" s="18" t="str">
        <f>IF(A402=""," ",B402*VLOOKUP($A402,'24.01.21-13.02.21'!$A:$J,7,FALSE))</f>
        <v xml:space="preserve"> </v>
      </c>
      <c r="G402" s="18" t="str">
        <f>IF(A402=""," ",B402*VLOOKUP($A402,'24.01.21-13.02.21'!$A:$J,8,FALSE))</f>
        <v xml:space="preserve"> </v>
      </c>
      <c r="H402" s="18" t="str">
        <f>IF(A402=""," ",B402*VLOOKUP($A402,'24.01.21-13.02.21'!$A:$J,9,FALSE))</f>
        <v xml:space="preserve"> </v>
      </c>
      <c r="I402" s="18" t="str">
        <f>IF(A402=""," ",B402*VLOOKUP($A402,'24.01.21-13.02.21'!$A:$J,10,FALSE))</f>
        <v xml:space="preserve"> </v>
      </c>
    </row>
    <row r="403" spans="1:9" x14ac:dyDescent="0.25">
      <c r="A403" s="79"/>
      <c r="B403" s="9"/>
      <c r="C403" s="5" t="str">
        <f>IF(A403=""," ",VLOOKUP($A403,'24.01.21-13.02.21'!$A:$J,2,FALSE))</f>
        <v xml:space="preserve"> </v>
      </c>
      <c r="D403" s="18" t="str">
        <f>IF(A403=""," ",VLOOKUP($A403,'24.01.21-13.02.21'!$A:$J,4,FALSE))</f>
        <v xml:space="preserve"> </v>
      </c>
      <c r="E403" s="17" t="str">
        <f>IF(A403=""," ",VLOOKUP($A403,'24.01.21-13.02.21'!$A:$J,6,FALSE))</f>
        <v xml:space="preserve"> </v>
      </c>
      <c r="F403" s="18" t="str">
        <f>IF(A403=""," ",B403*VLOOKUP($A403,'24.01.21-13.02.21'!$A:$J,7,FALSE))</f>
        <v xml:space="preserve"> </v>
      </c>
      <c r="G403" s="18" t="str">
        <f>IF(A403=""," ",B403*VLOOKUP($A403,'24.01.21-13.02.21'!$A:$J,8,FALSE))</f>
        <v xml:space="preserve"> </v>
      </c>
      <c r="H403" s="18" t="str">
        <f>IF(A403=""," ",B403*VLOOKUP($A403,'24.01.21-13.02.21'!$A:$J,9,FALSE))</f>
        <v xml:space="preserve"> </v>
      </c>
      <c r="I403" s="18" t="str">
        <f>IF(A403=""," ",B403*VLOOKUP($A403,'24.01.21-13.02.21'!$A:$J,10,FALSE))</f>
        <v xml:space="preserve"> </v>
      </c>
    </row>
    <row r="404" spans="1:9" x14ac:dyDescent="0.25">
      <c r="A404" s="79"/>
      <c r="B404" s="9"/>
      <c r="C404" s="5" t="str">
        <f>IF(A404=""," ",VLOOKUP($A404,'24.01.21-13.02.21'!$A:$J,2,FALSE))</f>
        <v xml:space="preserve"> </v>
      </c>
      <c r="D404" s="18" t="str">
        <f>IF(A404=""," ",VLOOKUP($A404,'24.01.21-13.02.21'!$A:$J,4,FALSE))</f>
        <v xml:space="preserve"> </v>
      </c>
      <c r="E404" s="17" t="str">
        <f>IF(A404=""," ",VLOOKUP($A404,'24.01.21-13.02.21'!$A:$J,6,FALSE))</f>
        <v xml:space="preserve"> </v>
      </c>
      <c r="F404" s="18" t="str">
        <f>IF(A404=""," ",B404*VLOOKUP($A404,'24.01.21-13.02.21'!$A:$J,7,FALSE))</f>
        <v xml:space="preserve"> </v>
      </c>
      <c r="G404" s="18" t="str">
        <f>IF(A404=""," ",B404*VLOOKUP($A404,'24.01.21-13.02.21'!$A:$J,8,FALSE))</f>
        <v xml:space="preserve"> </v>
      </c>
      <c r="H404" s="18" t="str">
        <f>IF(A404=""," ",B404*VLOOKUP($A404,'24.01.21-13.02.21'!$A:$J,9,FALSE))</f>
        <v xml:space="preserve"> </v>
      </c>
      <c r="I404" s="18" t="str">
        <f>IF(A404=""," ",B404*VLOOKUP($A404,'24.01.21-13.02.21'!$A:$J,10,FALSE))</f>
        <v xml:space="preserve"> </v>
      </c>
    </row>
    <row r="405" spans="1:9" x14ac:dyDescent="0.25">
      <c r="A405" s="79"/>
      <c r="B405" s="9"/>
      <c r="C405" s="5" t="str">
        <f>IF(A405=""," ",VLOOKUP($A405,'24.01.21-13.02.21'!$A:$J,2,FALSE))</f>
        <v xml:space="preserve"> </v>
      </c>
      <c r="D405" s="18" t="str">
        <f>IF(A405=""," ",VLOOKUP($A405,'24.01.21-13.02.21'!$A:$J,4,FALSE))</f>
        <v xml:space="preserve"> </v>
      </c>
      <c r="E405" s="17" t="str">
        <f>IF(A405=""," ",VLOOKUP($A405,'24.01.21-13.02.21'!$A:$J,6,FALSE))</f>
        <v xml:space="preserve"> </v>
      </c>
      <c r="F405" s="18" t="str">
        <f>IF(A405=""," ",B405*VLOOKUP($A405,'24.01.21-13.02.21'!$A:$J,7,FALSE))</f>
        <v xml:space="preserve"> </v>
      </c>
      <c r="G405" s="18" t="str">
        <f>IF(A405=""," ",B405*VLOOKUP($A405,'24.01.21-13.02.21'!$A:$J,8,FALSE))</f>
        <v xml:space="preserve"> </v>
      </c>
      <c r="H405" s="18" t="str">
        <f>IF(A405=""," ",B405*VLOOKUP($A405,'24.01.21-13.02.21'!$A:$J,9,FALSE))</f>
        <v xml:space="preserve"> </v>
      </c>
      <c r="I405" s="18" t="str">
        <f>IF(A405=""," ",B405*VLOOKUP($A405,'24.01.21-13.02.21'!$A:$J,10,FALSE))</f>
        <v xml:space="preserve"> </v>
      </c>
    </row>
    <row r="406" spans="1:9" x14ac:dyDescent="0.25">
      <c r="A406" s="79"/>
      <c r="B406" s="9"/>
      <c r="C406" s="5" t="str">
        <f>IF(A406=""," ",VLOOKUP($A406,'24.01.21-13.02.21'!$A:$J,2,FALSE))</f>
        <v xml:space="preserve"> </v>
      </c>
      <c r="D406" s="18" t="str">
        <f>IF(A406=""," ",VLOOKUP($A406,'24.01.21-13.02.21'!$A:$J,4,FALSE))</f>
        <v xml:space="preserve"> </v>
      </c>
      <c r="E406" s="17" t="str">
        <f>IF(A406=""," ",VLOOKUP($A406,'24.01.21-13.02.21'!$A:$J,6,FALSE))</f>
        <v xml:space="preserve"> </v>
      </c>
      <c r="F406" s="18" t="str">
        <f>IF(A406=""," ",B406*VLOOKUP($A406,'24.01.21-13.02.21'!$A:$J,7,FALSE))</f>
        <v xml:space="preserve"> </v>
      </c>
      <c r="G406" s="18" t="str">
        <f>IF(A406=""," ",B406*VLOOKUP($A406,'24.01.21-13.02.21'!$A:$J,8,FALSE))</f>
        <v xml:space="preserve"> </v>
      </c>
      <c r="H406" s="18" t="str">
        <f>IF(A406=""," ",B406*VLOOKUP($A406,'24.01.21-13.02.21'!$A:$J,9,FALSE))</f>
        <v xml:space="preserve"> </v>
      </c>
      <c r="I406" s="18" t="str">
        <f>IF(A406=""," ",B406*VLOOKUP($A406,'24.01.21-13.02.21'!$A:$J,10,FALSE))</f>
        <v xml:space="preserve"> </v>
      </c>
    </row>
    <row r="407" spans="1:9" x14ac:dyDescent="0.25">
      <c r="A407" s="79"/>
      <c r="B407" s="9"/>
      <c r="C407" s="5" t="str">
        <f>IF(A407=""," ",VLOOKUP($A407,'24.01.21-13.02.21'!$A:$J,2,FALSE))</f>
        <v xml:space="preserve"> </v>
      </c>
      <c r="D407" s="18" t="str">
        <f>IF(A407=""," ",VLOOKUP($A407,'24.01.21-13.02.21'!$A:$J,4,FALSE))</f>
        <v xml:space="preserve"> </v>
      </c>
      <c r="E407" s="17" t="str">
        <f>IF(A407=""," ",VLOOKUP($A407,'24.01.21-13.02.21'!$A:$J,6,FALSE))</f>
        <v xml:space="preserve"> </v>
      </c>
      <c r="F407" s="18" t="str">
        <f>IF(A407=""," ",B407*VLOOKUP($A407,'24.01.21-13.02.21'!$A:$J,7,FALSE))</f>
        <v xml:space="preserve"> </v>
      </c>
      <c r="G407" s="18" t="str">
        <f>IF(A407=""," ",B407*VLOOKUP($A407,'24.01.21-13.02.21'!$A:$J,8,FALSE))</f>
        <v xml:space="preserve"> </v>
      </c>
      <c r="H407" s="18" t="str">
        <f>IF(A407=""," ",B407*VLOOKUP($A407,'24.01.21-13.02.21'!$A:$J,9,FALSE))</f>
        <v xml:space="preserve"> </v>
      </c>
      <c r="I407" s="18" t="str">
        <f>IF(A407=""," ",B407*VLOOKUP($A407,'24.01.21-13.02.21'!$A:$J,10,FALSE))</f>
        <v xml:space="preserve"> </v>
      </c>
    </row>
    <row r="408" spans="1:9" x14ac:dyDescent="0.25">
      <c r="A408" s="79"/>
      <c r="B408" s="9"/>
      <c r="C408" s="5" t="str">
        <f>IF(A408=""," ",VLOOKUP($A408,'24.01.21-13.02.21'!$A:$J,2,FALSE))</f>
        <v xml:space="preserve"> </v>
      </c>
      <c r="D408" s="18" t="str">
        <f>IF(A408=""," ",VLOOKUP($A408,'24.01.21-13.02.21'!$A:$J,4,FALSE))</f>
        <v xml:space="preserve"> </v>
      </c>
      <c r="E408" s="17" t="str">
        <f>IF(A408=""," ",VLOOKUP($A408,'24.01.21-13.02.21'!$A:$J,6,FALSE))</f>
        <v xml:space="preserve"> </v>
      </c>
      <c r="F408" s="18" t="str">
        <f>IF(A408=""," ",B408*VLOOKUP($A408,'24.01.21-13.02.21'!$A:$J,7,FALSE))</f>
        <v xml:space="preserve"> </v>
      </c>
      <c r="G408" s="18" t="str">
        <f>IF(A408=""," ",B408*VLOOKUP($A408,'24.01.21-13.02.21'!$A:$J,8,FALSE))</f>
        <v xml:space="preserve"> </v>
      </c>
      <c r="H408" s="18" t="str">
        <f>IF(A408=""," ",B408*VLOOKUP($A408,'24.01.21-13.02.21'!$A:$J,9,FALSE))</f>
        <v xml:space="preserve"> </v>
      </c>
      <c r="I408" s="18" t="str">
        <f>IF(A408=""," ",B408*VLOOKUP($A408,'24.01.21-13.02.21'!$A:$J,10,FALSE))</f>
        <v xml:space="preserve"> </v>
      </c>
    </row>
    <row r="409" spans="1:9" x14ac:dyDescent="0.25">
      <c r="A409" s="79"/>
      <c r="B409" s="9"/>
      <c r="C409" s="5" t="str">
        <f>IF(A409=""," ",VLOOKUP($A409,'24.01.21-13.02.21'!$A:$J,2,FALSE))</f>
        <v xml:space="preserve"> </v>
      </c>
      <c r="D409" s="18" t="str">
        <f>IF(A409=""," ",VLOOKUP($A409,'24.01.21-13.02.21'!$A:$J,4,FALSE))</f>
        <v xml:space="preserve"> </v>
      </c>
      <c r="E409" s="17" t="str">
        <f>IF(A409=""," ",VLOOKUP($A409,'24.01.21-13.02.21'!$A:$J,6,FALSE))</f>
        <v xml:space="preserve"> </v>
      </c>
      <c r="F409" s="18" t="str">
        <f>IF(A409=""," ",B409*VLOOKUP($A409,'24.01.21-13.02.21'!$A:$J,7,FALSE))</f>
        <v xml:space="preserve"> </v>
      </c>
      <c r="G409" s="18" t="str">
        <f>IF(A409=""," ",B409*VLOOKUP($A409,'24.01.21-13.02.21'!$A:$J,8,FALSE))</f>
        <v xml:space="preserve"> </v>
      </c>
      <c r="H409" s="18" t="str">
        <f>IF(A409=""," ",B409*VLOOKUP($A409,'24.01.21-13.02.21'!$A:$J,9,FALSE))</f>
        <v xml:space="preserve"> </v>
      </c>
      <c r="I409" s="18" t="str">
        <f>IF(A409=""," ",B409*VLOOKUP($A409,'24.01.21-13.02.21'!$A:$J,10,FALSE))</f>
        <v xml:space="preserve"> </v>
      </c>
    </row>
    <row r="410" spans="1:9" x14ac:dyDescent="0.25">
      <c r="A410" s="79"/>
      <c r="B410" s="9"/>
      <c r="C410" s="5" t="str">
        <f>IF(A410=""," ",VLOOKUP($A410,'24.01.21-13.02.21'!$A:$J,2,FALSE))</f>
        <v xml:space="preserve"> </v>
      </c>
      <c r="D410" s="18" t="str">
        <f>IF(A410=""," ",VLOOKUP($A410,'24.01.21-13.02.21'!$A:$J,4,FALSE))</f>
        <v xml:space="preserve"> </v>
      </c>
      <c r="E410" s="17" t="str">
        <f>IF(A410=""," ",VLOOKUP($A410,'24.01.21-13.02.21'!$A:$J,6,FALSE))</f>
        <v xml:space="preserve"> </v>
      </c>
      <c r="F410" s="18" t="str">
        <f>IF(A410=""," ",B410*VLOOKUP($A410,'24.01.21-13.02.21'!$A:$J,7,FALSE))</f>
        <v xml:space="preserve"> </v>
      </c>
      <c r="G410" s="18" t="str">
        <f>IF(A410=""," ",B410*VLOOKUP($A410,'24.01.21-13.02.21'!$A:$J,8,FALSE))</f>
        <v xml:space="preserve"> </v>
      </c>
      <c r="H410" s="18" t="str">
        <f>IF(A410=""," ",B410*VLOOKUP($A410,'24.01.21-13.02.21'!$A:$J,9,FALSE))</f>
        <v xml:space="preserve"> </v>
      </c>
      <c r="I410" s="18" t="str">
        <f>IF(A410=""," ",B410*VLOOKUP($A410,'24.01.21-13.02.21'!$A:$J,10,FALSE))</f>
        <v xml:space="preserve"> </v>
      </c>
    </row>
    <row r="411" spans="1:9" x14ac:dyDescent="0.25">
      <c r="A411" s="79"/>
      <c r="B411" s="9"/>
      <c r="C411" s="5" t="str">
        <f>IF(A411=""," ",VLOOKUP($A411,'24.01.21-13.02.21'!$A:$J,2,FALSE))</f>
        <v xml:space="preserve"> </v>
      </c>
      <c r="D411" s="18" t="str">
        <f>IF(A411=""," ",VLOOKUP($A411,'24.01.21-13.02.21'!$A:$J,4,FALSE))</f>
        <v xml:space="preserve"> </v>
      </c>
      <c r="E411" s="17" t="str">
        <f>IF(A411=""," ",VLOOKUP($A411,'24.01.21-13.02.21'!$A:$J,6,FALSE))</f>
        <v xml:space="preserve"> </v>
      </c>
      <c r="F411" s="18" t="str">
        <f>IF(A411=""," ",B411*VLOOKUP($A411,'24.01.21-13.02.21'!$A:$J,7,FALSE))</f>
        <v xml:space="preserve"> </v>
      </c>
      <c r="G411" s="18" t="str">
        <f>IF(A411=""," ",B411*VLOOKUP($A411,'24.01.21-13.02.21'!$A:$J,8,FALSE))</f>
        <v xml:space="preserve"> </v>
      </c>
      <c r="H411" s="18" t="str">
        <f>IF(A411=""," ",B411*VLOOKUP($A411,'24.01.21-13.02.21'!$A:$J,9,FALSE))</f>
        <v xml:space="preserve"> </v>
      </c>
      <c r="I411" s="18" t="str">
        <f>IF(A411=""," ",B411*VLOOKUP($A411,'24.01.21-13.02.21'!$A:$J,10,FALSE))</f>
        <v xml:space="preserve"> </v>
      </c>
    </row>
    <row r="412" spans="1:9" x14ac:dyDescent="0.25">
      <c r="A412" s="79"/>
      <c r="B412" s="9"/>
      <c r="C412" s="5" t="str">
        <f>IF(A412=""," ",VLOOKUP($A412,'24.01.21-13.02.21'!$A:$J,2,FALSE))</f>
        <v xml:space="preserve"> </v>
      </c>
      <c r="D412" s="18" t="str">
        <f>IF(A412=""," ",VLOOKUP($A412,'24.01.21-13.02.21'!$A:$J,4,FALSE))</f>
        <v xml:space="preserve"> </v>
      </c>
      <c r="E412" s="17" t="str">
        <f>IF(A412=""," ",VLOOKUP($A412,'24.01.21-13.02.21'!$A:$J,6,FALSE))</f>
        <v xml:space="preserve"> </v>
      </c>
      <c r="F412" s="18" t="str">
        <f>IF(A412=""," ",B412*VLOOKUP($A412,'24.01.21-13.02.21'!$A:$J,7,FALSE))</f>
        <v xml:space="preserve"> </v>
      </c>
      <c r="G412" s="18" t="str">
        <f>IF(A412=""," ",B412*VLOOKUP($A412,'24.01.21-13.02.21'!$A:$J,8,FALSE))</f>
        <v xml:space="preserve"> </v>
      </c>
      <c r="H412" s="18" t="str">
        <f>IF(A412=""," ",B412*VLOOKUP($A412,'24.01.21-13.02.21'!$A:$J,9,FALSE))</f>
        <v xml:space="preserve"> </v>
      </c>
      <c r="I412" s="18" t="str">
        <f>IF(A412=""," ",B412*VLOOKUP($A412,'24.01.21-13.02.21'!$A:$J,10,FALSE))</f>
        <v xml:space="preserve"> </v>
      </c>
    </row>
    <row r="413" spans="1:9" x14ac:dyDescent="0.25">
      <c r="A413" s="79"/>
      <c r="B413" s="9"/>
      <c r="C413" s="5" t="str">
        <f>IF(A413=""," ",VLOOKUP($A413,'24.01.21-13.02.21'!$A:$J,2,FALSE))</f>
        <v xml:space="preserve"> </v>
      </c>
      <c r="D413" s="18" t="str">
        <f>IF(A413=""," ",VLOOKUP($A413,'24.01.21-13.02.21'!$A:$J,4,FALSE))</f>
        <v xml:space="preserve"> </v>
      </c>
      <c r="E413" s="17" t="str">
        <f>IF(A413=""," ",VLOOKUP($A413,'24.01.21-13.02.21'!$A:$J,6,FALSE))</f>
        <v xml:space="preserve"> </v>
      </c>
      <c r="F413" s="18" t="str">
        <f>IF(A413=""," ",B413*VLOOKUP($A413,'24.01.21-13.02.21'!$A:$J,7,FALSE))</f>
        <v xml:space="preserve"> </v>
      </c>
      <c r="G413" s="18" t="str">
        <f>IF(A413=""," ",B413*VLOOKUP($A413,'24.01.21-13.02.21'!$A:$J,8,FALSE))</f>
        <v xml:space="preserve"> </v>
      </c>
      <c r="H413" s="18" t="str">
        <f>IF(A413=""," ",B413*VLOOKUP($A413,'24.01.21-13.02.21'!$A:$J,9,FALSE))</f>
        <v xml:space="preserve"> </v>
      </c>
      <c r="I413" s="18" t="str">
        <f>IF(A413=""," ",B413*VLOOKUP($A413,'24.01.21-13.02.21'!$A:$J,10,FALSE))</f>
        <v xml:space="preserve"> </v>
      </c>
    </row>
    <row r="414" spans="1:9" x14ac:dyDescent="0.25">
      <c r="A414" s="79"/>
      <c r="B414" s="9"/>
      <c r="C414" s="5" t="str">
        <f>IF(A414=""," ",VLOOKUP($A414,'24.01.21-13.02.21'!$A:$J,2,FALSE))</f>
        <v xml:space="preserve"> </v>
      </c>
      <c r="D414" s="18" t="str">
        <f>IF(A414=""," ",VLOOKUP($A414,'24.01.21-13.02.21'!$A:$J,4,FALSE))</f>
        <v xml:space="preserve"> </v>
      </c>
      <c r="E414" s="17" t="str">
        <f>IF(A414=""," ",VLOOKUP($A414,'24.01.21-13.02.21'!$A:$J,6,FALSE))</f>
        <v xml:space="preserve"> </v>
      </c>
      <c r="F414" s="18" t="str">
        <f>IF(A414=""," ",B414*VLOOKUP($A414,'24.01.21-13.02.21'!$A:$J,7,FALSE))</f>
        <v xml:space="preserve"> </v>
      </c>
      <c r="G414" s="18" t="str">
        <f>IF(A414=""," ",B414*VLOOKUP($A414,'24.01.21-13.02.21'!$A:$J,8,FALSE))</f>
        <v xml:space="preserve"> </v>
      </c>
      <c r="H414" s="18" t="str">
        <f>IF(A414=""," ",B414*VLOOKUP($A414,'24.01.21-13.02.21'!$A:$J,9,FALSE))</f>
        <v xml:space="preserve"> </v>
      </c>
      <c r="I414" s="18" t="str">
        <f>IF(A414=""," ",B414*VLOOKUP($A414,'24.01.21-13.02.21'!$A:$J,10,FALSE))</f>
        <v xml:space="preserve"> </v>
      </c>
    </row>
    <row r="415" spans="1:9" x14ac:dyDescent="0.25">
      <c r="A415" s="79"/>
      <c r="B415" s="9"/>
      <c r="C415" s="5" t="str">
        <f>IF(A415=""," ",VLOOKUP($A415,'24.01.21-13.02.21'!$A:$J,2,FALSE))</f>
        <v xml:space="preserve"> </v>
      </c>
      <c r="D415" s="18" t="str">
        <f>IF(A415=""," ",VLOOKUP($A415,'24.01.21-13.02.21'!$A:$J,4,FALSE))</f>
        <v xml:space="preserve"> </v>
      </c>
      <c r="E415" s="17" t="str">
        <f>IF(A415=""," ",VLOOKUP($A415,'24.01.21-13.02.21'!$A:$J,6,FALSE))</f>
        <v xml:space="preserve"> </v>
      </c>
      <c r="F415" s="18" t="str">
        <f>IF(A415=""," ",B415*VLOOKUP($A415,'24.01.21-13.02.21'!$A:$J,7,FALSE))</f>
        <v xml:space="preserve"> </v>
      </c>
      <c r="G415" s="18" t="str">
        <f>IF(A415=""," ",B415*VLOOKUP($A415,'24.01.21-13.02.21'!$A:$J,8,FALSE))</f>
        <v xml:space="preserve"> </v>
      </c>
      <c r="H415" s="18" t="str">
        <f>IF(A415=""," ",B415*VLOOKUP($A415,'24.01.21-13.02.21'!$A:$J,9,FALSE))</f>
        <v xml:space="preserve"> </v>
      </c>
      <c r="I415" s="18" t="str">
        <f>IF(A415=""," ",B415*VLOOKUP($A415,'24.01.21-13.02.21'!$A:$J,10,FALSE))</f>
        <v xml:space="preserve"> </v>
      </c>
    </row>
    <row r="416" spans="1:9" x14ac:dyDescent="0.25">
      <c r="A416" s="79"/>
      <c r="B416" s="9"/>
      <c r="C416" s="5" t="str">
        <f>IF(A416=""," ",VLOOKUP($A416,'24.01.21-13.02.21'!$A:$J,2,FALSE))</f>
        <v xml:space="preserve"> </v>
      </c>
      <c r="D416" s="18" t="str">
        <f>IF(A416=""," ",VLOOKUP($A416,'24.01.21-13.02.21'!$A:$J,4,FALSE))</f>
        <v xml:space="preserve"> </v>
      </c>
      <c r="E416" s="17" t="str">
        <f>IF(A416=""," ",VLOOKUP($A416,'24.01.21-13.02.21'!$A:$J,6,FALSE))</f>
        <v xml:space="preserve"> </v>
      </c>
      <c r="F416" s="18" t="str">
        <f>IF(A416=""," ",B416*VLOOKUP($A416,'24.01.21-13.02.21'!$A:$J,7,FALSE))</f>
        <v xml:space="preserve"> </v>
      </c>
      <c r="G416" s="18" t="str">
        <f>IF(A416=""," ",B416*VLOOKUP($A416,'24.01.21-13.02.21'!$A:$J,8,FALSE))</f>
        <v xml:space="preserve"> </v>
      </c>
      <c r="H416" s="18" t="str">
        <f>IF(A416=""," ",B416*VLOOKUP($A416,'24.01.21-13.02.21'!$A:$J,9,FALSE))</f>
        <v xml:space="preserve"> </v>
      </c>
      <c r="I416" s="18" t="str">
        <f>IF(A416=""," ",B416*VLOOKUP($A416,'24.01.21-13.02.21'!$A:$J,10,FALSE))</f>
        <v xml:space="preserve"> </v>
      </c>
    </row>
    <row r="417" spans="1:9" x14ac:dyDescent="0.25">
      <c r="A417" s="79"/>
      <c r="B417" s="9"/>
      <c r="C417" s="5" t="str">
        <f>IF(A417=""," ",VLOOKUP($A417,'24.01.21-13.02.21'!$A:$J,2,FALSE))</f>
        <v xml:space="preserve"> </v>
      </c>
      <c r="D417" s="18" t="str">
        <f>IF(A417=""," ",VLOOKUP($A417,'24.01.21-13.02.21'!$A:$J,4,FALSE))</f>
        <v xml:space="preserve"> </v>
      </c>
      <c r="E417" s="17" t="str">
        <f>IF(A417=""," ",VLOOKUP($A417,'24.01.21-13.02.21'!$A:$J,6,FALSE))</f>
        <v xml:space="preserve"> </v>
      </c>
      <c r="F417" s="18" t="str">
        <f>IF(A417=""," ",B417*VLOOKUP($A417,'24.01.21-13.02.21'!$A:$J,7,FALSE))</f>
        <v xml:space="preserve"> </v>
      </c>
      <c r="G417" s="18" t="str">
        <f>IF(A417=""," ",B417*VLOOKUP($A417,'24.01.21-13.02.21'!$A:$J,8,FALSE))</f>
        <v xml:space="preserve"> </v>
      </c>
      <c r="H417" s="18" t="str">
        <f>IF(A417=""," ",B417*VLOOKUP($A417,'24.01.21-13.02.21'!$A:$J,9,FALSE))</f>
        <v xml:space="preserve"> </v>
      </c>
      <c r="I417" s="18" t="str">
        <f>IF(A417=""," ",B417*VLOOKUP($A417,'24.01.21-13.02.21'!$A:$J,10,FALSE))</f>
        <v xml:space="preserve"> </v>
      </c>
    </row>
    <row r="418" spans="1:9" x14ac:dyDescent="0.25">
      <c r="A418" s="79"/>
      <c r="B418" s="9"/>
      <c r="C418" s="5" t="str">
        <f>IF(A418=""," ",VLOOKUP($A418,'24.01.21-13.02.21'!$A:$J,2,FALSE))</f>
        <v xml:space="preserve"> </v>
      </c>
      <c r="D418" s="18" t="str">
        <f>IF(A418=""," ",VLOOKUP($A418,'24.01.21-13.02.21'!$A:$J,4,FALSE))</f>
        <v xml:space="preserve"> </v>
      </c>
      <c r="E418" s="17" t="str">
        <f>IF(A418=""," ",VLOOKUP($A418,'24.01.21-13.02.21'!$A:$J,6,FALSE))</f>
        <v xml:space="preserve"> </v>
      </c>
      <c r="F418" s="18" t="str">
        <f>IF(A418=""," ",B418*VLOOKUP($A418,'24.01.21-13.02.21'!$A:$J,7,FALSE))</f>
        <v xml:space="preserve"> </v>
      </c>
      <c r="G418" s="18" t="str">
        <f>IF(A418=""," ",B418*VLOOKUP($A418,'24.01.21-13.02.21'!$A:$J,8,FALSE))</f>
        <v xml:space="preserve"> </v>
      </c>
      <c r="H418" s="18" t="str">
        <f>IF(A418=""," ",B418*VLOOKUP($A418,'24.01.21-13.02.21'!$A:$J,9,FALSE))</f>
        <v xml:space="preserve"> </v>
      </c>
      <c r="I418" s="18" t="str">
        <f>IF(A418=""," ",B418*VLOOKUP($A418,'24.01.21-13.02.21'!$A:$J,10,FALSE))</f>
        <v xml:space="preserve"> </v>
      </c>
    </row>
    <row r="419" spans="1:9" x14ac:dyDescent="0.25">
      <c r="A419" s="79"/>
      <c r="B419" s="9"/>
      <c r="C419" s="5" t="str">
        <f>IF(A419=""," ",VLOOKUP($A419,'24.01.21-13.02.21'!$A:$J,2,FALSE))</f>
        <v xml:space="preserve"> </v>
      </c>
      <c r="D419" s="18" t="str">
        <f>IF(A419=""," ",VLOOKUP($A419,'24.01.21-13.02.21'!$A:$J,4,FALSE))</f>
        <v xml:space="preserve"> </v>
      </c>
      <c r="E419" s="17" t="str">
        <f>IF(A419=""," ",VLOOKUP($A419,'24.01.21-13.02.21'!$A:$J,6,FALSE))</f>
        <v xml:space="preserve"> </v>
      </c>
      <c r="F419" s="18" t="str">
        <f>IF(A419=""," ",B419*VLOOKUP($A419,'24.01.21-13.02.21'!$A:$J,7,FALSE))</f>
        <v xml:space="preserve"> </v>
      </c>
      <c r="G419" s="18" t="str">
        <f>IF(A419=""," ",B419*VLOOKUP($A419,'24.01.21-13.02.21'!$A:$J,8,FALSE))</f>
        <v xml:space="preserve"> </v>
      </c>
      <c r="H419" s="18" t="str">
        <f>IF(A419=""," ",B419*VLOOKUP($A419,'24.01.21-13.02.21'!$A:$J,9,FALSE))</f>
        <v xml:space="preserve"> </v>
      </c>
      <c r="I419" s="18" t="str">
        <f>IF(A419=""," ",B419*VLOOKUP($A419,'24.01.21-13.02.21'!$A:$J,10,FALSE))</f>
        <v xml:space="preserve"> </v>
      </c>
    </row>
    <row r="420" spans="1:9" x14ac:dyDescent="0.25">
      <c r="A420" s="79"/>
      <c r="B420" s="9"/>
      <c r="C420" s="5" t="str">
        <f>IF(A420=""," ",VLOOKUP($A420,'24.01.21-13.02.21'!$A:$J,2,FALSE))</f>
        <v xml:space="preserve"> </v>
      </c>
      <c r="D420" s="18" t="str">
        <f>IF(A420=""," ",VLOOKUP($A420,'24.01.21-13.02.21'!$A:$J,4,FALSE))</f>
        <v xml:space="preserve"> </v>
      </c>
      <c r="E420" s="17" t="str">
        <f>IF(A420=""," ",VLOOKUP($A420,'24.01.21-13.02.21'!$A:$J,6,FALSE))</f>
        <v xml:space="preserve"> </v>
      </c>
      <c r="F420" s="18" t="str">
        <f>IF(A420=""," ",B420*VLOOKUP($A420,'24.01.21-13.02.21'!$A:$J,7,FALSE))</f>
        <v xml:space="preserve"> </v>
      </c>
      <c r="G420" s="18" t="str">
        <f>IF(A420=""," ",B420*VLOOKUP($A420,'24.01.21-13.02.21'!$A:$J,8,FALSE))</f>
        <v xml:space="preserve"> </v>
      </c>
      <c r="H420" s="18" t="str">
        <f>IF(A420=""," ",B420*VLOOKUP($A420,'24.01.21-13.02.21'!$A:$J,9,FALSE))</f>
        <v xml:space="preserve"> </v>
      </c>
      <c r="I420" s="18" t="str">
        <f>IF(A420=""," ",B420*VLOOKUP($A420,'24.01.21-13.02.21'!$A:$J,10,FALSE))</f>
        <v xml:space="preserve"> </v>
      </c>
    </row>
    <row r="421" spans="1:9" x14ac:dyDescent="0.25">
      <c r="A421" s="79"/>
      <c r="B421" s="9"/>
      <c r="C421" s="5" t="str">
        <f>IF(A421=""," ",VLOOKUP($A421,'24.01.21-13.02.21'!$A:$J,2,FALSE))</f>
        <v xml:space="preserve"> </v>
      </c>
      <c r="D421" s="18" t="str">
        <f>IF(A421=""," ",VLOOKUP($A421,'24.01.21-13.02.21'!$A:$J,4,FALSE))</f>
        <v xml:space="preserve"> </v>
      </c>
      <c r="E421" s="17" t="str">
        <f>IF(A421=""," ",VLOOKUP($A421,'24.01.21-13.02.21'!$A:$J,6,FALSE))</f>
        <v xml:space="preserve"> </v>
      </c>
      <c r="F421" s="18" t="str">
        <f>IF(A421=""," ",B421*VLOOKUP($A421,'24.01.21-13.02.21'!$A:$J,7,FALSE))</f>
        <v xml:space="preserve"> </v>
      </c>
      <c r="G421" s="18" t="str">
        <f>IF(A421=""," ",B421*VLOOKUP($A421,'24.01.21-13.02.21'!$A:$J,8,FALSE))</f>
        <v xml:space="preserve"> </v>
      </c>
      <c r="H421" s="18" t="str">
        <f>IF(A421=""," ",B421*VLOOKUP($A421,'24.01.21-13.02.21'!$A:$J,9,FALSE))</f>
        <v xml:space="preserve"> </v>
      </c>
      <c r="I421" s="18" t="str">
        <f>IF(A421=""," ",B421*VLOOKUP($A421,'24.01.21-13.02.21'!$A:$J,10,FALSE))</f>
        <v xml:space="preserve"> </v>
      </c>
    </row>
    <row r="422" spans="1:9" x14ac:dyDescent="0.25">
      <c r="A422" s="79"/>
      <c r="B422" s="9"/>
      <c r="C422" s="5" t="str">
        <f>IF(A422=""," ",VLOOKUP($A422,'24.01.21-13.02.21'!$A:$J,2,FALSE))</f>
        <v xml:space="preserve"> </v>
      </c>
      <c r="D422" s="18" t="str">
        <f>IF(A422=""," ",VLOOKUP($A422,'24.01.21-13.02.21'!$A:$J,4,FALSE))</f>
        <v xml:space="preserve"> </v>
      </c>
      <c r="E422" s="17" t="str">
        <f>IF(A422=""," ",VLOOKUP($A422,'24.01.21-13.02.21'!$A:$J,6,FALSE))</f>
        <v xml:space="preserve"> </v>
      </c>
      <c r="F422" s="18" t="str">
        <f>IF(A422=""," ",B422*VLOOKUP($A422,'24.01.21-13.02.21'!$A:$J,7,FALSE))</f>
        <v xml:space="preserve"> </v>
      </c>
      <c r="G422" s="18" t="str">
        <f>IF(A422=""," ",B422*VLOOKUP($A422,'24.01.21-13.02.21'!$A:$J,8,FALSE))</f>
        <v xml:space="preserve"> </v>
      </c>
      <c r="H422" s="18" t="str">
        <f>IF(A422=""," ",B422*VLOOKUP($A422,'24.01.21-13.02.21'!$A:$J,9,FALSE))</f>
        <v xml:space="preserve"> </v>
      </c>
      <c r="I422" s="18" t="str">
        <f>IF(A422=""," ",B422*VLOOKUP($A422,'24.01.21-13.02.21'!$A:$J,10,FALSE))</f>
        <v xml:space="preserve"> </v>
      </c>
    </row>
    <row r="423" spans="1:9" x14ac:dyDescent="0.25">
      <c r="A423" s="79"/>
      <c r="B423" s="9"/>
      <c r="C423" s="5" t="str">
        <f>IF(A423=""," ",VLOOKUP($A423,'24.01.21-13.02.21'!$A:$J,2,FALSE))</f>
        <v xml:space="preserve"> </v>
      </c>
      <c r="D423" s="18" t="str">
        <f>IF(A423=""," ",VLOOKUP($A423,'24.01.21-13.02.21'!$A:$J,4,FALSE))</f>
        <v xml:space="preserve"> </v>
      </c>
      <c r="E423" s="17" t="str">
        <f>IF(A423=""," ",VLOOKUP($A423,'24.01.21-13.02.21'!$A:$J,6,FALSE))</f>
        <v xml:space="preserve"> </v>
      </c>
      <c r="F423" s="18" t="str">
        <f>IF(A423=""," ",B423*VLOOKUP($A423,'24.01.21-13.02.21'!$A:$J,7,FALSE))</f>
        <v xml:space="preserve"> </v>
      </c>
      <c r="G423" s="18" t="str">
        <f>IF(A423=""," ",B423*VLOOKUP($A423,'24.01.21-13.02.21'!$A:$J,8,FALSE))</f>
        <v xml:space="preserve"> </v>
      </c>
      <c r="H423" s="18" t="str">
        <f>IF(A423=""," ",B423*VLOOKUP($A423,'24.01.21-13.02.21'!$A:$J,9,FALSE))</f>
        <v xml:space="preserve"> </v>
      </c>
      <c r="I423" s="18" t="str">
        <f>IF(A423=""," ",B423*VLOOKUP($A423,'24.01.21-13.02.21'!$A:$J,10,FALSE))</f>
        <v xml:space="preserve"> </v>
      </c>
    </row>
    <row r="424" spans="1:9" x14ac:dyDescent="0.25">
      <c r="A424" s="79"/>
      <c r="B424" s="9"/>
      <c r="C424" s="5" t="str">
        <f>IF(A424=""," ",VLOOKUP($A424,'24.01.21-13.02.21'!$A:$J,2,FALSE))</f>
        <v xml:space="preserve"> </v>
      </c>
      <c r="D424" s="18" t="str">
        <f>IF(A424=""," ",VLOOKUP($A424,'24.01.21-13.02.21'!$A:$J,4,FALSE))</f>
        <v xml:space="preserve"> </v>
      </c>
      <c r="E424" s="17" t="str">
        <f>IF(A424=""," ",VLOOKUP($A424,'24.01.21-13.02.21'!$A:$J,6,FALSE))</f>
        <v xml:space="preserve"> </v>
      </c>
      <c r="F424" s="18" t="str">
        <f>IF(A424=""," ",B424*VLOOKUP($A424,'24.01.21-13.02.21'!$A:$J,7,FALSE))</f>
        <v xml:space="preserve"> </v>
      </c>
      <c r="G424" s="18" t="str">
        <f>IF(A424=""," ",B424*VLOOKUP($A424,'24.01.21-13.02.21'!$A:$J,8,FALSE))</f>
        <v xml:space="preserve"> </v>
      </c>
      <c r="H424" s="18" t="str">
        <f>IF(A424=""," ",B424*VLOOKUP($A424,'24.01.21-13.02.21'!$A:$J,9,FALSE))</f>
        <v xml:space="preserve"> </v>
      </c>
      <c r="I424" s="18" t="str">
        <f>IF(A424=""," ",B424*VLOOKUP($A424,'24.01.21-13.02.21'!$A:$J,10,FALSE))</f>
        <v xml:space="preserve"> </v>
      </c>
    </row>
    <row r="425" spans="1:9" x14ac:dyDescent="0.25">
      <c r="A425" s="79"/>
      <c r="B425" s="9"/>
      <c r="C425" s="5" t="str">
        <f>IF(A425=""," ",VLOOKUP($A425,'24.01.21-13.02.21'!$A:$J,2,FALSE))</f>
        <v xml:space="preserve"> </v>
      </c>
      <c r="D425" s="18" t="str">
        <f>IF(A425=""," ",VLOOKUP($A425,'24.01.21-13.02.21'!$A:$J,4,FALSE))</f>
        <v xml:space="preserve"> </v>
      </c>
      <c r="E425" s="17" t="str">
        <f>IF(A425=""," ",VLOOKUP($A425,'24.01.21-13.02.21'!$A:$J,6,FALSE))</f>
        <v xml:space="preserve"> </v>
      </c>
      <c r="F425" s="18" t="str">
        <f>IF(A425=""," ",B425*VLOOKUP($A425,'24.01.21-13.02.21'!$A:$J,7,FALSE))</f>
        <v xml:space="preserve"> </v>
      </c>
      <c r="G425" s="18" t="str">
        <f>IF(A425=""," ",B425*VLOOKUP($A425,'24.01.21-13.02.21'!$A:$J,8,FALSE))</f>
        <v xml:space="preserve"> </v>
      </c>
      <c r="H425" s="18" t="str">
        <f>IF(A425=""," ",B425*VLOOKUP($A425,'24.01.21-13.02.21'!$A:$J,9,FALSE))</f>
        <v xml:space="preserve"> </v>
      </c>
      <c r="I425" s="18" t="str">
        <f>IF(A425=""," ",B425*VLOOKUP($A425,'24.01.21-13.02.21'!$A:$J,10,FALSE))</f>
        <v xml:space="preserve"> </v>
      </c>
    </row>
    <row r="426" spans="1:9" x14ac:dyDescent="0.25">
      <c r="A426" s="79"/>
      <c r="B426" s="9"/>
      <c r="C426" s="5" t="str">
        <f>IF(A426=""," ",VLOOKUP($A426,'24.01.21-13.02.21'!$A:$J,2,FALSE))</f>
        <v xml:space="preserve"> </v>
      </c>
      <c r="D426" s="18" t="str">
        <f>IF(A426=""," ",VLOOKUP($A426,'24.01.21-13.02.21'!$A:$J,4,FALSE))</f>
        <v xml:space="preserve"> </v>
      </c>
      <c r="E426" s="17" t="str">
        <f>IF(A426=""," ",VLOOKUP($A426,'24.01.21-13.02.21'!$A:$J,6,FALSE))</f>
        <v xml:space="preserve"> </v>
      </c>
      <c r="F426" s="18" t="str">
        <f>IF(A426=""," ",B426*VLOOKUP($A426,'24.01.21-13.02.21'!$A:$J,7,FALSE))</f>
        <v xml:space="preserve"> </v>
      </c>
      <c r="G426" s="18" t="str">
        <f>IF(A426=""," ",B426*VLOOKUP($A426,'24.01.21-13.02.21'!$A:$J,8,FALSE))</f>
        <v xml:space="preserve"> </v>
      </c>
      <c r="H426" s="18" t="str">
        <f>IF(A426=""," ",B426*VLOOKUP($A426,'24.01.21-13.02.21'!$A:$J,9,FALSE))</f>
        <v xml:space="preserve"> </v>
      </c>
      <c r="I426" s="18" t="str">
        <f>IF(A426=""," ",B426*VLOOKUP($A426,'24.01.21-13.02.21'!$A:$J,10,FALSE))</f>
        <v xml:space="preserve"> </v>
      </c>
    </row>
    <row r="427" spans="1:9" x14ac:dyDescent="0.25">
      <c r="A427" s="79"/>
      <c r="B427" s="9"/>
      <c r="C427" s="5" t="str">
        <f>IF(A427=""," ",VLOOKUP($A427,'24.01.21-13.02.21'!$A:$J,2,FALSE))</f>
        <v xml:space="preserve"> </v>
      </c>
      <c r="D427" s="18" t="str">
        <f>IF(A427=""," ",VLOOKUP($A427,'24.01.21-13.02.21'!$A:$J,4,FALSE))</f>
        <v xml:space="preserve"> </v>
      </c>
      <c r="E427" s="17" t="str">
        <f>IF(A427=""," ",VLOOKUP($A427,'24.01.21-13.02.21'!$A:$J,6,FALSE))</f>
        <v xml:space="preserve"> </v>
      </c>
      <c r="F427" s="18" t="str">
        <f>IF(A427=""," ",B427*VLOOKUP($A427,'24.01.21-13.02.21'!$A:$J,7,FALSE))</f>
        <v xml:space="preserve"> </v>
      </c>
      <c r="G427" s="18" t="str">
        <f>IF(A427=""," ",B427*VLOOKUP($A427,'24.01.21-13.02.21'!$A:$J,8,FALSE))</f>
        <v xml:space="preserve"> </v>
      </c>
      <c r="H427" s="18" t="str">
        <f>IF(A427=""," ",B427*VLOOKUP($A427,'24.01.21-13.02.21'!$A:$J,9,FALSE))</f>
        <v xml:space="preserve"> </v>
      </c>
      <c r="I427" s="18" t="str">
        <f>IF(A427=""," ",B427*VLOOKUP($A427,'24.01.21-13.02.21'!$A:$J,10,FALSE))</f>
        <v xml:space="preserve"> </v>
      </c>
    </row>
    <row r="428" spans="1:9" x14ac:dyDescent="0.25">
      <c r="A428" s="79"/>
      <c r="B428" s="9"/>
      <c r="C428" s="5" t="str">
        <f>IF(A428=""," ",VLOOKUP($A428,'24.01.21-13.02.21'!$A:$J,2,FALSE))</f>
        <v xml:space="preserve"> </v>
      </c>
      <c r="D428" s="18" t="str">
        <f>IF(A428=""," ",VLOOKUP($A428,'24.01.21-13.02.21'!$A:$J,4,FALSE))</f>
        <v xml:space="preserve"> </v>
      </c>
      <c r="E428" s="17" t="str">
        <f>IF(A428=""," ",VLOOKUP($A428,'24.01.21-13.02.21'!$A:$J,6,FALSE))</f>
        <v xml:space="preserve"> </v>
      </c>
      <c r="F428" s="18" t="str">
        <f>IF(A428=""," ",B428*VLOOKUP($A428,'24.01.21-13.02.21'!$A:$J,7,FALSE))</f>
        <v xml:space="preserve"> </v>
      </c>
      <c r="G428" s="18" t="str">
        <f>IF(A428=""," ",B428*VLOOKUP($A428,'24.01.21-13.02.21'!$A:$J,8,FALSE))</f>
        <v xml:space="preserve"> </v>
      </c>
      <c r="H428" s="18" t="str">
        <f>IF(A428=""," ",B428*VLOOKUP($A428,'24.01.21-13.02.21'!$A:$J,9,FALSE))</f>
        <v xml:space="preserve"> </v>
      </c>
      <c r="I428" s="18" t="str">
        <f>IF(A428=""," ",B428*VLOOKUP($A428,'24.01.21-13.02.21'!$A:$J,10,FALSE))</f>
        <v xml:space="preserve"> </v>
      </c>
    </row>
    <row r="429" spans="1:9" x14ac:dyDescent="0.25">
      <c r="A429" s="79"/>
      <c r="B429" s="9"/>
      <c r="C429" s="5" t="str">
        <f>IF(A429=""," ",VLOOKUP($A429,'24.01.21-13.02.21'!$A:$J,2,FALSE))</f>
        <v xml:space="preserve"> </v>
      </c>
      <c r="D429" s="18" t="str">
        <f>IF(A429=""," ",VLOOKUP($A429,'24.01.21-13.02.21'!$A:$J,4,FALSE))</f>
        <v xml:space="preserve"> </v>
      </c>
      <c r="E429" s="17" t="str">
        <f>IF(A429=""," ",VLOOKUP($A429,'24.01.21-13.02.21'!$A:$J,6,FALSE))</f>
        <v xml:space="preserve"> </v>
      </c>
      <c r="F429" s="18" t="str">
        <f>IF(A429=""," ",B429*VLOOKUP($A429,'24.01.21-13.02.21'!$A:$J,7,FALSE))</f>
        <v xml:space="preserve"> </v>
      </c>
      <c r="G429" s="18" t="str">
        <f>IF(A429=""," ",B429*VLOOKUP($A429,'24.01.21-13.02.21'!$A:$J,8,FALSE))</f>
        <v xml:space="preserve"> </v>
      </c>
      <c r="H429" s="18" t="str">
        <f>IF(A429=""," ",B429*VLOOKUP($A429,'24.01.21-13.02.21'!$A:$J,9,FALSE))</f>
        <v xml:space="preserve"> </v>
      </c>
      <c r="I429" s="18" t="str">
        <f>IF(A429=""," ",B429*VLOOKUP($A429,'24.01.21-13.02.21'!$A:$J,10,FALSE))</f>
        <v xml:space="preserve"> </v>
      </c>
    </row>
    <row r="430" spans="1:9" x14ac:dyDescent="0.25">
      <c r="A430" s="79"/>
      <c r="B430" s="9"/>
      <c r="C430" s="5" t="str">
        <f>IF(A430=""," ",VLOOKUP($A430,'24.01.21-13.02.21'!$A:$J,2,FALSE))</f>
        <v xml:space="preserve"> </v>
      </c>
      <c r="D430" s="18" t="str">
        <f>IF(A430=""," ",VLOOKUP($A430,'24.01.21-13.02.21'!$A:$J,4,FALSE))</f>
        <v xml:space="preserve"> </v>
      </c>
      <c r="E430" s="17" t="str">
        <f>IF(A430=""," ",VLOOKUP($A430,'24.01.21-13.02.21'!$A:$J,6,FALSE))</f>
        <v xml:space="preserve"> </v>
      </c>
      <c r="F430" s="18" t="str">
        <f>IF(A430=""," ",B430*VLOOKUP($A430,'24.01.21-13.02.21'!$A:$J,7,FALSE))</f>
        <v xml:space="preserve"> </v>
      </c>
      <c r="G430" s="18" t="str">
        <f>IF(A430=""," ",B430*VLOOKUP($A430,'24.01.21-13.02.21'!$A:$J,8,FALSE))</f>
        <v xml:space="preserve"> </v>
      </c>
      <c r="H430" s="18" t="str">
        <f>IF(A430=""," ",B430*VLOOKUP($A430,'24.01.21-13.02.21'!$A:$J,9,FALSE))</f>
        <v xml:space="preserve"> </v>
      </c>
      <c r="I430" s="18" t="str">
        <f>IF(A430=""," ",B430*VLOOKUP($A430,'24.01.21-13.02.21'!$A:$J,10,FALSE))</f>
        <v xml:space="preserve"> </v>
      </c>
    </row>
    <row r="431" spans="1:9" x14ac:dyDescent="0.25">
      <c r="A431" s="79"/>
      <c r="B431" s="9"/>
      <c r="C431" s="5" t="str">
        <f>IF(A431=""," ",VLOOKUP($A431,'24.01.21-13.02.21'!$A:$J,2,FALSE))</f>
        <v xml:space="preserve"> </v>
      </c>
      <c r="D431" s="18" t="str">
        <f>IF(A431=""," ",VLOOKUP($A431,'24.01.21-13.02.21'!$A:$J,4,FALSE))</f>
        <v xml:space="preserve"> </v>
      </c>
      <c r="E431" s="17" t="str">
        <f>IF(A431=""," ",VLOOKUP($A431,'24.01.21-13.02.21'!$A:$J,6,FALSE))</f>
        <v xml:space="preserve"> </v>
      </c>
      <c r="F431" s="18" t="str">
        <f>IF(A431=""," ",B431*VLOOKUP($A431,'24.01.21-13.02.21'!$A:$J,7,FALSE))</f>
        <v xml:space="preserve"> </v>
      </c>
      <c r="G431" s="18" t="str">
        <f>IF(A431=""," ",B431*VLOOKUP($A431,'24.01.21-13.02.21'!$A:$J,8,FALSE))</f>
        <v xml:space="preserve"> </v>
      </c>
      <c r="H431" s="18" t="str">
        <f>IF(A431=""," ",B431*VLOOKUP($A431,'24.01.21-13.02.21'!$A:$J,9,FALSE))</f>
        <v xml:space="preserve"> </v>
      </c>
      <c r="I431" s="18" t="str">
        <f>IF(A431=""," ",B431*VLOOKUP($A431,'24.01.21-13.02.21'!$A:$J,10,FALSE))</f>
        <v xml:space="preserve"> </v>
      </c>
    </row>
    <row r="432" spans="1:9" x14ac:dyDescent="0.25">
      <c r="A432" s="79"/>
      <c r="B432" s="9"/>
      <c r="C432" s="5" t="str">
        <f>IF(A432=""," ",VLOOKUP($A432,'24.01.21-13.02.21'!$A:$J,2,FALSE))</f>
        <v xml:space="preserve"> </v>
      </c>
      <c r="D432" s="18" t="str">
        <f>IF(A432=""," ",VLOOKUP($A432,'24.01.21-13.02.21'!$A:$J,4,FALSE))</f>
        <v xml:space="preserve"> </v>
      </c>
      <c r="E432" s="17" t="str">
        <f>IF(A432=""," ",VLOOKUP($A432,'24.01.21-13.02.21'!$A:$J,6,FALSE))</f>
        <v xml:space="preserve"> </v>
      </c>
      <c r="F432" s="18" t="str">
        <f>IF(A432=""," ",B432*VLOOKUP($A432,'24.01.21-13.02.21'!$A:$J,7,FALSE))</f>
        <v xml:space="preserve"> </v>
      </c>
      <c r="G432" s="18" t="str">
        <f>IF(A432=""," ",B432*VLOOKUP($A432,'24.01.21-13.02.21'!$A:$J,8,FALSE))</f>
        <v xml:space="preserve"> </v>
      </c>
      <c r="H432" s="18" t="str">
        <f>IF(A432=""," ",B432*VLOOKUP($A432,'24.01.21-13.02.21'!$A:$J,9,FALSE))</f>
        <v xml:space="preserve"> </v>
      </c>
      <c r="I432" s="18" t="str">
        <f>IF(A432=""," ",B432*VLOOKUP($A432,'24.01.21-13.02.21'!$A:$J,10,FALSE))</f>
        <v xml:space="preserve"> </v>
      </c>
    </row>
    <row r="433" spans="1:9" x14ac:dyDescent="0.25">
      <c r="A433" s="79"/>
      <c r="B433" s="9"/>
      <c r="C433" s="5" t="str">
        <f>IF(A433=""," ",VLOOKUP($A433,'24.01.21-13.02.21'!$A:$J,2,FALSE))</f>
        <v xml:space="preserve"> </v>
      </c>
      <c r="D433" s="18" t="str">
        <f>IF(A433=""," ",VLOOKUP($A433,'24.01.21-13.02.21'!$A:$J,4,FALSE))</f>
        <v xml:space="preserve"> </v>
      </c>
      <c r="E433" s="17" t="str">
        <f>IF(A433=""," ",VLOOKUP($A433,'24.01.21-13.02.21'!$A:$J,6,FALSE))</f>
        <v xml:space="preserve"> </v>
      </c>
      <c r="F433" s="18" t="str">
        <f>IF(A433=""," ",B433*VLOOKUP($A433,'24.01.21-13.02.21'!$A:$J,7,FALSE))</f>
        <v xml:space="preserve"> </v>
      </c>
      <c r="G433" s="18" t="str">
        <f>IF(A433=""," ",B433*VLOOKUP($A433,'24.01.21-13.02.21'!$A:$J,8,FALSE))</f>
        <v xml:space="preserve"> </v>
      </c>
      <c r="H433" s="18" t="str">
        <f>IF(A433=""," ",B433*VLOOKUP($A433,'24.01.21-13.02.21'!$A:$J,9,FALSE))</f>
        <v xml:space="preserve"> </v>
      </c>
      <c r="I433" s="18" t="str">
        <f>IF(A433=""," ",B433*VLOOKUP($A433,'24.01.21-13.02.21'!$A:$J,10,FALSE))</f>
        <v xml:space="preserve"> </v>
      </c>
    </row>
    <row r="434" spans="1:9" x14ac:dyDescent="0.25">
      <c r="A434" s="79"/>
      <c r="B434" s="9"/>
      <c r="C434" s="5" t="str">
        <f>IF(A434=""," ",VLOOKUP($A434,'24.01.21-13.02.21'!$A:$J,2,FALSE))</f>
        <v xml:space="preserve"> </v>
      </c>
      <c r="D434" s="18" t="str">
        <f>IF(A434=""," ",VLOOKUP($A434,'24.01.21-13.02.21'!$A:$J,4,FALSE))</f>
        <v xml:space="preserve"> </v>
      </c>
      <c r="E434" s="17" t="str">
        <f>IF(A434=""," ",VLOOKUP($A434,'24.01.21-13.02.21'!$A:$J,6,FALSE))</f>
        <v xml:space="preserve"> </v>
      </c>
      <c r="F434" s="18" t="str">
        <f>IF(A434=""," ",B434*VLOOKUP($A434,'24.01.21-13.02.21'!$A:$J,7,FALSE))</f>
        <v xml:space="preserve"> </v>
      </c>
      <c r="G434" s="18" t="str">
        <f>IF(A434=""," ",B434*VLOOKUP($A434,'24.01.21-13.02.21'!$A:$J,8,FALSE))</f>
        <v xml:space="preserve"> </v>
      </c>
      <c r="H434" s="18" t="str">
        <f>IF(A434=""," ",B434*VLOOKUP($A434,'24.01.21-13.02.21'!$A:$J,9,FALSE))</f>
        <v xml:space="preserve"> </v>
      </c>
      <c r="I434" s="18" t="str">
        <f>IF(A434=""," ",B434*VLOOKUP($A434,'24.01.21-13.02.21'!$A:$J,10,FALSE))</f>
        <v xml:space="preserve"> </v>
      </c>
    </row>
    <row r="435" spans="1:9" x14ac:dyDescent="0.25">
      <c r="A435" s="79"/>
      <c r="B435" s="9"/>
      <c r="C435" s="5" t="str">
        <f>IF(A435=""," ",VLOOKUP($A435,'24.01.21-13.02.21'!$A:$J,2,FALSE))</f>
        <v xml:space="preserve"> </v>
      </c>
      <c r="D435" s="18" t="str">
        <f>IF(A435=""," ",VLOOKUP($A435,'24.01.21-13.02.21'!$A:$J,4,FALSE))</f>
        <v xml:space="preserve"> </v>
      </c>
      <c r="E435" s="17" t="str">
        <f>IF(A435=""," ",VLOOKUP($A435,'24.01.21-13.02.21'!$A:$J,6,FALSE))</f>
        <v xml:space="preserve"> </v>
      </c>
      <c r="F435" s="18" t="str">
        <f>IF(A435=""," ",B435*VLOOKUP($A435,'24.01.21-13.02.21'!$A:$J,7,FALSE))</f>
        <v xml:space="preserve"> </v>
      </c>
      <c r="G435" s="18" t="str">
        <f>IF(A435=""," ",B435*VLOOKUP($A435,'24.01.21-13.02.21'!$A:$J,8,FALSE))</f>
        <v xml:space="preserve"> </v>
      </c>
      <c r="H435" s="18" t="str">
        <f>IF(A435=""," ",B435*VLOOKUP($A435,'24.01.21-13.02.21'!$A:$J,9,FALSE))</f>
        <v xml:space="preserve"> </v>
      </c>
      <c r="I435" s="18" t="str">
        <f>IF(A435=""," ",B435*VLOOKUP($A435,'24.01.21-13.02.21'!$A:$J,10,FALSE))</f>
        <v xml:space="preserve"> </v>
      </c>
    </row>
    <row r="436" spans="1:9" x14ac:dyDescent="0.25">
      <c r="A436" s="79"/>
      <c r="B436" s="9"/>
      <c r="C436" s="5" t="str">
        <f>IF(A436=""," ",VLOOKUP($A436,'24.01.21-13.02.21'!$A:$J,2,FALSE))</f>
        <v xml:space="preserve"> </v>
      </c>
      <c r="D436" s="18" t="str">
        <f>IF(A436=""," ",VLOOKUP($A436,'24.01.21-13.02.21'!$A:$J,4,FALSE))</f>
        <v xml:space="preserve"> </v>
      </c>
      <c r="E436" s="17" t="str">
        <f>IF(A436=""," ",VLOOKUP($A436,'24.01.21-13.02.21'!$A:$J,6,FALSE))</f>
        <v xml:space="preserve"> </v>
      </c>
      <c r="F436" s="18" t="str">
        <f>IF(A436=""," ",B436*VLOOKUP($A436,'24.01.21-13.02.21'!$A:$J,7,FALSE))</f>
        <v xml:space="preserve"> </v>
      </c>
      <c r="G436" s="18" t="str">
        <f>IF(A436=""," ",B436*VLOOKUP($A436,'24.01.21-13.02.21'!$A:$J,8,FALSE))</f>
        <v xml:space="preserve"> </v>
      </c>
      <c r="H436" s="18" t="str">
        <f>IF(A436=""," ",B436*VLOOKUP($A436,'24.01.21-13.02.21'!$A:$J,9,FALSE))</f>
        <v xml:space="preserve"> </v>
      </c>
      <c r="I436" s="18" t="str">
        <f>IF(A436=""," ",B436*VLOOKUP($A436,'24.01.21-13.02.21'!$A:$J,10,FALSE))</f>
        <v xml:space="preserve"> </v>
      </c>
    </row>
    <row r="437" spans="1:9" x14ac:dyDescent="0.25">
      <c r="A437" s="79"/>
      <c r="B437" s="9"/>
      <c r="C437" s="5" t="str">
        <f>IF(A437=""," ",VLOOKUP($A437,'24.01.21-13.02.21'!$A:$J,2,FALSE))</f>
        <v xml:space="preserve"> </v>
      </c>
      <c r="D437" s="18" t="str">
        <f>IF(A437=""," ",VLOOKUP($A437,'24.01.21-13.02.21'!$A:$J,4,FALSE))</f>
        <v xml:space="preserve"> </v>
      </c>
      <c r="E437" s="17" t="str">
        <f>IF(A437=""," ",VLOOKUP($A437,'24.01.21-13.02.21'!$A:$J,6,FALSE))</f>
        <v xml:space="preserve"> </v>
      </c>
      <c r="F437" s="18" t="str">
        <f>IF(A437=""," ",B437*VLOOKUP($A437,'24.01.21-13.02.21'!$A:$J,7,FALSE))</f>
        <v xml:space="preserve"> </v>
      </c>
      <c r="G437" s="18" t="str">
        <f>IF(A437=""," ",B437*VLOOKUP($A437,'24.01.21-13.02.21'!$A:$J,8,FALSE))</f>
        <v xml:space="preserve"> </v>
      </c>
      <c r="H437" s="18" t="str">
        <f>IF(A437=""," ",B437*VLOOKUP($A437,'24.01.21-13.02.21'!$A:$J,9,FALSE))</f>
        <v xml:space="preserve"> </v>
      </c>
      <c r="I437" s="18" t="str">
        <f>IF(A437=""," ",B437*VLOOKUP($A437,'24.01.21-13.02.21'!$A:$J,10,FALSE))</f>
        <v xml:space="preserve"> </v>
      </c>
    </row>
    <row r="438" spans="1:9" x14ac:dyDescent="0.25">
      <c r="A438" s="79"/>
      <c r="B438" s="9"/>
      <c r="C438" s="5" t="str">
        <f>IF(A438=""," ",VLOOKUP($A438,'24.01.21-13.02.21'!$A:$J,2,FALSE))</f>
        <v xml:space="preserve"> </v>
      </c>
      <c r="D438" s="18" t="str">
        <f>IF(A438=""," ",VLOOKUP($A438,'24.01.21-13.02.21'!$A:$J,4,FALSE))</f>
        <v xml:space="preserve"> </v>
      </c>
      <c r="E438" s="17" t="str">
        <f>IF(A438=""," ",VLOOKUP($A438,'24.01.21-13.02.21'!$A:$J,6,FALSE))</f>
        <v xml:space="preserve"> </v>
      </c>
      <c r="F438" s="18" t="str">
        <f>IF(A438=""," ",B438*VLOOKUP($A438,'24.01.21-13.02.21'!$A:$J,7,FALSE))</f>
        <v xml:space="preserve"> </v>
      </c>
      <c r="G438" s="18" t="str">
        <f>IF(A438=""," ",B438*VLOOKUP($A438,'24.01.21-13.02.21'!$A:$J,8,FALSE))</f>
        <v xml:space="preserve"> </v>
      </c>
      <c r="H438" s="18" t="str">
        <f>IF(A438=""," ",B438*VLOOKUP($A438,'24.01.21-13.02.21'!$A:$J,9,FALSE))</f>
        <v xml:space="preserve"> </v>
      </c>
      <c r="I438" s="18" t="str">
        <f>IF(A438=""," ",B438*VLOOKUP($A438,'24.01.21-13.02.21'!$A:$J,10,FALSE))</f>
        <v xml:space="preserve"> </v>
      </c>
    </row>
    <row r="439" spans="1:9" x14ac:dyDescent="0.25">
      <c r="A439" s="79"/>
      <c r="B439" s="9"/>
      <c r="C439" s="5" t="str">
        <f>IF(A439=""," ",VLOOKUP($A439,'24.01.21-13.02.21'!$A:$J,2,FALSE))</f>
        <v xml:space="preserve"> </v>
      </c>
      <c r="D439" s="18" t="str">
        <f>IF(A439=""," ",VLOOKUP($A439,'24.01.21-13.02.21'!$A:$J,4,FALSE))</f>
        <v xml:space="preserve"> </v>
      </c>
      <c r="E439" s="17" t="str">
        <f>IF(A439=""," ",VLOOKUP($A439,'24.01.21-13.02.21'!$A:$J,6,FALSE))</f>
        <v xml:space="preserve"> </v>
      </c>
      <c r="F439" s="18" t="str">
        <f>IF(A439=""," ",B439*VLOOKUP($A439,'24.01.21-13.02.21'!$A:$J,7,FALSE))</f>
        <v xml:space="preserve"> </v>
      </c>
      <c r="G439" s="18" t="str">
        <f>IF(A439=""," ",B439*VLOOKUP($A439,'24.01.21-13.02.21'!$A:$J,8,FALSE))</f>
        <v xml:space="preserve"> </v>
      </c>
      <c r="H439" s="18" t="str">
        <f>IF(A439=""," ",B439*VLOOKUP($A439,'24.01.21-13.02.21'!$A:$J,9,FALSE))</f>
        <v xml:space="preserve"> </v>
      </c>
      <c r="I439" s="18" t="str">
        <f>IF(A439=""," ",B439*VLOOKUP($A439,'24.01.21-13.02.21'!$A:$J,10,FALSE))</f>
        <v xml:space="preserve"> </v>
      </c>
    </row>
    <row r="440" spans="1:9" x14ac:dyDescent="0.25">
      <c r="A440" s="79"/>
      <c r="B440" s="9"/>
      <c r="C440" s="5" t="str">
        <f>IF(A440=""," ",VLOOKUP($A440,'24.01.21-13.02.21'!$A:$J,2,FALSE))</f>
        <v xml:space="preserve"> </v>
      </c>
      <c r="D440" s="18" t="str">
        <f>IF(A440=""," ",VLOOKUP($A440,'24.01.21-13.02.21'!$A:$J,4,FALSE))</f>
        <v xml:space="preserve"> </v>
      </c>
      <c r="E440" s="17" t="str">
        <f>IF(A440=""," ",VLOOKUP($A440,'24.01.21-13.02.21'!$A:$J,6,FALSE))</f>
        <v xml:space="preserve"> </v>
      </c>
      <c r="F440" s="18" t="str">
        <f>IF(A440=""," ",B440*VLOOKUP($A440,'24.01.21-13.02.21'!$A:$J,7,FALSE))</f>
        <v xml:space="preserve"> </v>
      </c>
      <c r="G440" s="18" t="str">
        <f>IF(A440=""," ",B440*VLOOKUP($A440,'24.01.21-13.02.21'!$A:$J,8,FALSE))</f>
        <v xml:space="preserve"> </v>
      </c>
      <c r="H440" s="18" t="str">
        <f>IF(A440=""," ",B440*VLOOKUP($A440,'24.01.21-13.02.21'!$A:$J,9,FALSE))</f>
        <v xml:space="preserve"> </v>
      </c>
      <c r="I440" s="18" t="str">
        <f>IF(A440=""," ",B440*VLOOKUP($A440,'24.01.21-13.02.21'!$A:$J,10,FALSE))</f>
        <v xml:space="preserve"> </v>
      </c>
    </row>
    <row r="441" spans="1:9" x14ac:dyDescent="0.25">
      <c r="A441" s="79"/>
      <c r="B441" s="9"/>
      <c r="C441" s="5" t="str">
        <f>IF(A441=""," ",VLOOKUP($A441,'24.01.21-13.02.21'!$A:$J,2,FALSE))</f>
        <v xml:space="preserve"> </v>
      </c>
      <c r="D441" s="18" t="str">
        <f>IF(A441=""," ",VLOOKUP($A441,'24.01.21-13.02.21'!$A:$J,4,FALSE))</f>
        <v xml:space="preserve"> </v>
      </c>
      <c r="E441" s="17" t="str">
        <f>IF(A441=""," ",VLOOKUP($A441,'24.01.21-13.02.21'!$A:$J,6,FALSE))</f>
        <v xml:space="preserve"> </v>
      </c>
      <c r="F441" s="18" t="str">
        <f>IF(A441=""," ",B441*VLOOKUP($A441,'24.01.21-13.02.21'!$A:$J,7,FALSE))</f>
        <v xml:space="preserve"> </v>
      </c>
      <c r="G441" s="18" t="str">
        <f>IF(A441=""," ",B441*VLOOKUP($A441,'24.01.21-13.02.21'!$A:$J,8,FALSE))</f>
        <v xml:space="preserve"> </v>
      </c>
      <c r="H441" s="18" t="str">
        <f>IF(A441=""," ",B441*VLOOKUP($A441,'24.01.21-13.02.21'!$A:$J,9,FALSE))</f>
        <v xml:space="preserve"> </v>
      </c>
      <c r="I441" s="18" t="str">
        <f>IF(A441=""," ",B441*VLOOKUP($A441,'24.01.21-13.02.21'!$A:$J,10,FALSE))</f>
        <v xml:space="preserve"> </v>
      </c>
    </row>
    <row r="442" spans="1:9" x14ac:dyDescent="0.25">
      <c r="A442" s="79"/>
      <c r="B442" s="9"/>
      <c r="C442" s="5" t="str">
        <f>IF(A442=""," ",VLOOKUP($A442,'24.01.21-13.02.21'!$A:$J,2,FALSE))</f>
        <v xml:space="preserve"> </v>
      </c>
      <c r="D442" s="18" t="str">
        <f>IF(A442=""," ",VLOOKUP($A442,'24.01.21-13.02.21'!$A:$J,4,FALSE))</f>
        <v xml:space="preserve"> </v>
      </c>
      <c r="E442" s="17" t="str">
        <f>IF(A442=""," ",VLOOKUP($A442,'24.01.21-13.02.21'!$A:$J,6,FALSE))</f>
        <v xml:space="preserve"> </v>
      </c>
      <c r="F442" s="18" t="str">
        <f>IF(A442=""," ",B442*VLOOKUP($A442,'24.01.21-13.02.21'!$A:$J,7,FALSE))</f>
        <v xml:space="preserve"> </v>
      </c>
      <c r="G442" s="18" t="str">
        <f>IF(A442=""," ",B442*VLOOKUP($A442,'24.01.21-13.02.21'!$A:$J,8,FALSE))</f>
        <v xml:space="preserve"> </v>
      </c>
      <c r="H442" s="18" t="str">
        <f>IF(A442=""," ",B442*VLOOKUP($A442,'24.01.21-13.02.21'!$A:$J,9,FALSE))</f>
        <v xml:space="preserve"> </v>
      </c>
      <c r="I442" s="18" t="str">
        <f>IF(A442=""," ",B442*VLOOKUP($A442,'24.01.21-13.02.21'!$A:$J,10,FALSE))</f>
        <v xml:space="preserve"> </v>
      </c>
    </row>
    <row r="443" spans="1:9" x14ac:dyDescent="0.25">
      <c r="A443" s="79"/>
      <c r="B443" s="9"/>
      <c r="C443" s="5" t="str">
        <f>IF(A443=""," ",VLOOKUP($A443,'24.01.21-13.02.21'!$A:$J,2,FALSE))</f>
        <v xml:space="preserve"> </v>
      </c>
      <c r="D443" s="18" t="str">
        <f>IF(A443=""," ",VLOOKUP($A443,'24.01.21-13.02.21'!$A:$J,4,FALSE))</f>
        <v xml:space="preserve"> </v>
      </c>
      <c r="E443" s="17" t="str">
        <f>IF(A443=""," ",VLOOKUP($A443,'24.01.21-13.02.21'!$A:$J,6,FALSE))</f>
        <v xml:space="preserve"> </v>
      </c>
      <c r="F443" s="18" t="str">
        <f>IF(A443=""," ",B443*VLOOKUP($A443,'24.01.21-13.02.21'!$A:$J,7,FALSE))</f>
        <v xml:space="preserve"> </v>
      </c>
      <c r="G443" s="18" t="str">
        <f>IF(A443=""," ",B443*VLOOKUP($A443,'24.01.21-13.02.21'!$A:$J,8,FALSE))</f>
        <v xml:space="preserve"> </v>
      </c>
      <c r="H443" s="18" t="str">
        <f>IF(A443=""," ",B443*VLOOKUP($A443,'24.01.21-13.02.21'!$A:$J,9,FALSE))</f>
        <v xml:space="preserve"> </v>
      </c>
      <c r="I443" s="18" t="str">
        <f>IF(A443=""," ",B443*VLOOKUP($A443,'24.01.21-13.02.21'!$A:$J,10,FALSE))</f>
        <v xml:space="preserve"> </v>
      </c>
    </row>
    <row r="444" spans="1:9" x14ac:dyDescent="0.25">
      <c r="A444" s="79"/>
      <c r="B444" s="9"/>
      <c r="C444" s="5" t="str">
        <f>IF(A444=""," ",VLOOKUP($A444,'24.01.21-13.02.21'!$A:$J,2,FALSE))</f>
        <v xml:space="preserve"> </v>
      </c>
      <c r="D444" s="18" t="str">
        <f>IF(A444=""," ",VLOOKUP($A444,'24.01.21-13.02.21'!$A:$J,4,FALSE))</f>
        <v xml:space="preserve"> </v>
      </c>
      <c r="E444" s="17" t="str">
        <f>IF(A444=""," ",VLOOKUP($A444,'24.01.21-13.02.21'!$A:$J,6,FALSE))</f>
        <v xml:space="preserve"> </v>
      </c>
      <c r="F444" s="18" t="str">
        <f>IF(A444=""," ",B444*VLOOKUP($A444,'24.01.21-13.02.21'!$A:$J,7,FALSE))</f>
        <v xml:space="preserve"> </v>
      </c>
      <c r="G444" s="18" t="str">
        <f>IF(A444=""," ",B444*VLOOKUP($A444,'24.01.21-13.02.21'!$A:$J,8,FALSE))</f>
        <v xml:space="preserve"> </v>
      </c>
      <c r="H444" s="18" t="str">
        <f>IF(A444=""," ",B444*VLOOKUP($A444,'24.01.21-13.02.21'!$A:$J,9,FALSE))</f>
        <v xml:space="preserve"> </v>
      </c>
      <c r="I444" s="18" t="str">
        <f>IF(A444=""," ",B444*VLOOKUP($A444,'24.01.21-13.02.21'!$A:$J,10,FALSE))</f>
        <v xml:space="preserve"> </v>
      </c>
    </row>
    <row r="445" spans="1:9" x14ac:dyDescent="0.25">
      <c r="A445" s="79"/>
      <c r="B445" s="9"/>
      <c r="C445" s="5" t="str">
        <f>IF(A445=""," ",VLOOKUP($A445,'24.01.21-13.02.21'!$A:$J,2,FALSE))</f>
        <v xml:space="preserve"> </v>
      </c>
      <c r="D445" s="18" t="str">
        <f>IF(A445=""," ",VLOOKUP($A445,'24.01.21-13.02.21'!$A:$J,4,FALSE))</f>
        <v xml:space="preserve"> </v>
      </c>
      <c r="E445" s="17" t="str">
        <f>IF(A445=""," ",VLOOKUP($A445,'24.01.21-13.02.21'!$A:$J,6,FALSE))</f>
        <v xml:space="preserve"> </v>
      </c>
      <c r="F445" s="18" t="str">
        <f>IF(A445=""," ",B445*VLOOKUP($A445,'24.01.21-13.02.21'!$A:$J,7,FALSE))</f>
        <v xml:space="preserve"> </v>
      </c>
      <c r="G445" s="18" t="str">
        <f>IF(A445=""," ",B445*VLOOKUP($A445,'24.01.21-13.02.21'!$A:$J,8,FALSE))</f>
        <v xml:space="preserve"> </v>
      </c>
      <c r="H445" s="18" t="str">
        <f>IF(A445=""," ",B445*VLOOKUP($A445,'24.01.21-13.02.21'!$A:$J,9,FALSE))</f>
        <v xml:space="preserve"> </v>
      </c>
      <c r="I445" s="18" t="str">
        <f>IF(A445=""," ",B445*VLOOKUP($A445,'24.01.21-13.02.21'!$A:$J,10,FALSE))</f>
        <v xml:space="preserve"> </v>
      </c>
    </row>
    <row r="446" spans="1:9" x14ac:dyDescent="0.25">
      <c r="A446" s="79"/>
      <c r="B446" s="9"/>
      <c r="C446" s="5" t="str">
        <f>IF(A446=""," ",VLOOKUP($A446,'24.01.21-13.02.21'!$A:$J,2,FALSE))</f>
        <v xml:space="preserve"> </v>
      </c>
      <c r="D446" s="18" t="str">
        <f>IF(A446=""," ",VLOOKUP($A446,'24.01.21-13.02.21'!$A:$J,4,FALSE))</f>
        <v xml:space="preserve"> </v>
      </c>
      <c r="E446" s="17" t="str">
        <f>IF(A446=""," ",VLOOKUP($A446,'24.01.21-13.02.21'!$A:$J,6,FALSE))</f>
        <v xml:space="preserve"> </v>
      </c>
      <c r="F446" s="18" t="str">
        <f>IF(A446=""," ",B446*VLOOKUP($A446,'24.01.21-13.02.21'!$A:$J,7,FALSE))</f>
        <v xml:space="preserve"> </v>
      </c>
      <c r="G446" s="18" t="str">
        <f>IF(A446=""," ",B446*VLOOKUP($A446,'24.01.21-13.02.21'!$A:$J,8,FALSE))</f>
        <v xml:space="preserve"> </v>
      </c>
      <c r="H446" s="18" t="str">
        <f>IF(A446=""," ",B446*VLOOKUP($A446,'24.01.21-13.02.21'!$A:$J,9,FALSE))</f>
        <v xml:space="preserve"> </v>
      </c>
      <c r="I446" s="18" t="str">
        <f>IF(A446=""," ",B446*VLOOKUP($A446,'24.01.21-13.02.21'!$A:$J,10,FALSE))</f>
        <v xml:space="preserve"> </v>
      </c>
    </row>
    <row r="447" spans="1:9" x14ac:dyDescent="0.25">
      <c r="A447" s="79"/>
      <c r="B447" s="9"/>
      <c r="C447" s="5" t="str">
        <f>IF(A447=""," ",VLOOKUP($A447,'24.01.21-13.02.21'!$A:$J,2,FALSE))</f>
        <v xml:space="preserve"> </v>
      </c>
      <c r="D447" s="18" t="str">
        <f>IF(A447=""," ",VLOOKUP($A447,'24.01.21-13.02.21'!$A:$J,4,FALSE))</f>
        <v xml:space="preserve"> </v>
      </c>
      <c r="E447" s="17" t="str">
        <f>IF(A447=""," ",VLOOKUP($A447,'24.01.21-13.02.21'!$A:$J,6,FALSE))</f>
        <v xml:space="preserve"> </v>
      </c>
      <c r="F447" s="18" t="str">
        <f>IF(A447=""," ",B447*VLOOKUP($A447,'24.01.21-13.02.21'!$A:$J,7,FALSE))</f>
        <v xml:space="preserve"> </v>
      </c>
      <c r="G447" s="18" t="str">
        <f>IF(A447=""," ",B447*VLOOKUP($A447,'24.01.21-13.02.21'!$A:$J,8,FALSE))</f>
        <v xml:space="preserve"> </v>
      </c>
      <c r="H447" s="18" t="str">
        <f>IF(A447=""," ",B447*VLOOKUP($A447,'24.01.21-13.02.21'!$A:$J,9,FALSE))</f>
        <v xml:space="preserve"> </v>
      </c>
      <c r="I447" s="18" t="str">
        <f>IF(A447=""," ",B447*VLOOKUP($A447,'24.01.21-13.02.21'!$A:$J,10,FALSE))</f>
        <v xml:space="preserve"> </v>
      </c>
    </row>
    <row r="448" spans="1:9" x14ac:dyDescent="0.25">
      <c r="A448" s="79"/>
      <c r="B448" s="9"/>
      <c r="C448" s="5" t="str">
        <f>IF(A448=""," ",VLOOKUP($A448,'24.01.21-13.02.21'!$A:$J,2,FALSE))</f>
        <v xml:space="preserve"> </v>
      </c>
      <c r="D448" s="18" t="str">
        <f>IF(A448=""," ",VLOOKUP($A448,'24.01.21-13.02.21'!$A:$J,4,FALSE))</f>
        <v xml:space="preserve"> </v>
      </c>
      <c r="E448" s="17" t="str">
        <f>IF(A448=""," ",VLOOKUP($A448,'24.01.21-13.02.21'!$A:$J,6,FALSE))</f>
        <v xml:space="preserve"> </v>
      </c>
      <c r="F448" s="18" t="str">
        <f>IF(A448=""," ",B448*VLOOKUP($A448,'24.01.21-13.02.21'!$A:$J,7,FALSE))</f>
        <v xml:space="preserve"> </v>
      </c>
      <c r="G448" s="18" t="str">
        <f>IF(A448=""," ",B448*VLOOKUP($A448,'24.01.21-13.02.21'!$A:$J,8,FALSE))</f>
        <v xml:space="preserve"> </v>
      </c>
      <c r="H448" s="18" t="str">
        <f>IF(A448=""," ",B448*VLOOKUP($A448,'24.01.21-13.02.21'!$A:$J,9,FALSE))</f>
        <v xml:space="preserve"> </v>
      </c>
      <c r="I448" s="18" t="str">
        <f>IF(A448=""," ",B448*VLOOKUP($A448,'24.01.21-13.02.21'!$A:$J,10,FALSE))</f>
        <v xml:space="preserve"> </v>
      </c>
    </row>
    <row r="449" spans="1:9" x14ac:dyDescent="0.25">
      <c r="A449" s="79"/>
      <c r="B449" s="9"/>
      <c r="C449" s="5" t="str">
        <f>IF(A449=""," ",VLOOKUP($A449,'24.01.21-13.02.21'!$A:$J,2,FALSE))</f>
        <v xml:space="preserve"> </v>
      </c>
      <c r="D449" s="18" t="str">
        <f>IF(A449=""," ",VLOOKUP($A449,'24.01.21-13.02.21'!$A:$J,4,FALSE))</f>
        <v xml:space="preserve"> </v>
      </c>
      <c r="E449" s="17" t="str">
        <f>IF(A449=""," ",VLOOKUP($A449,'24.01.21-13.02.21'!$A:$J,6,FALSE))</f>
        <v xml:space="preserve"> </v>
      </c>
      <c r="F449" s="18" t="str">
        <f>IF(A449=""," ",B449*VLOOKUP($A449,'24.01.21-13.02.21'!$A:$J,7,FALSE))</f>
        <v xml:space="preserve"> </v>
      </c>
      <c r="G449" s="18" t="str">
        <f>IF(A449=""," ",B449*VLOOKUP($A449,'24.01.21-13.02.21'!$A:$J,8,FALSE))</f>
        <v xml:space="preserve"> </v>
      </c>
      <c r="H449" s="18" t="str">
        <f>IF(A449=""," ",B449*VLOOKUP($A449,'24.01.21-13.02.21'!$A:$J,9,FALSE))</f>
        <v xml:space="preserve"> </v>
      </c>
      <c r="I449" s="18" t="str">
        <f>IF(A449=""," ",B449*VLOOKUP($A449,'24.01.21-13.02.21'!$A:$J,10,FALSE))</f>
        <v xml:space="preserve"> </v>
      </c>
    </row>
    <row r="450" spans="1:9" x14ac:dyDescent="0.25">
      <c r="A450" s="79"/>
      <c r="B450" s="9"/>
      <c r="C450" s="5" t="str">
        <f>IF(A450=""," ",VLOOKUP($A450,'24.01.21-13.02.21'!$A:$J,2,FALSE))</f>
        <v xml:space="preserve"> </v>
      </c>
      <c r="D450" s="18" t="str">
        <f>IF(A450=""," ",VLOOKUP($A450,'24.01.21-13.02.21'!$A:$J,4,FALSE))</f>
        <v xml:space="preserve"> </v>
      </c>
      <c r="E450" s="17" t="str">
        <f>IF(A450=""," ",VLOOKUP($A450,'24.01.21-13.02.21'!$A:$J,6,FALSE))</f>
        <v xml:space="preserve"> </v>
      </c>
      <c r="F450" s="18" t="str">
        <f>IF(A450=""," ",B450*VLOOKUP($A450,'24.01.21-13.02.21'!$A:$J,7,FALSE))</f>
        <v xml:space="preserve"> </v>
      </c>
      <c r="G450" s="18" t="str">
        <f>IF(A450=""," ",B450*VLOOKUP($A450,'24.01.21-13.02.21'!$A:$J,8,FALSE))</f>
        <v xml:space="preserve"> </v>
      </c>
      <c r="H450" s="18" t="str">
        <f>IF(A450=""," ",B450*VLOOKUP($A450,'24.01.21-13.02.21'!$A:$J,9,FALSE))</f>
        <v xml:space="preserve"> </v>
      </c>
      <c r="I450" s="18" t="str">
        <f>IF(A450=""," ",B450*VLOOKUP($A450,'24.01.21-13.02.21'!$A:$J,10,FALSE))</f>
        <v xml:space="preserve"> </v>
      </c>
    </row>
    <row r="451" spans="1:9" x14ac:dyDescent="0.25">
      <c r="A451" s="79"/>
      <c r="B451" s="9"/>
      <c r="C451" s="5" t="str">
        <f>IF(A451=""," ",VLOOKUP($A451,'24.01.21-13.02.21'!$A:$J,2,FALSE))</f>
        <v xml:space="preserve"> </v>
      </c>
      <c r="D451" s="18" t="str">
        <f>IF(A451=""," ",VLOOKUP($A451,'24.01.21-13.02.21'!$A:$J,4,FALSE))</f>
        <v xml:space="preserve"> </v>
      </c>
      <c r="E451" s="17" t="str">
        <f>IF(A451=""," ",VLOOKUP($A451,'24.01.21-13.02.21'!$A:$J,6,FALSE))</f>
        <v xml:space="preserve"> </v>
      </c>
      <c r="F451" s="18" t="str">
        <f>IF(A451=""," ",B451*VLOOKUP($A451,'24.01.21-13.02.21'!$A:$J,7,FALSE))</f>
        <v xml:space="preserve"> </v>
      </c>
      <c r="G451" s="18" t="str">
        <f>IF(A451=""," ",B451*VLOOKUP($A451,'24.01.21-13.02.21'!$A:$J,8,FALSE))</f>
        <v xml:space="preserve"> </v>
      </c>
      <c r="H451" s="18" t="str">
        <f>IF(A451=""," ",B451*VLOOKUP($A451,'24.01.21-13.02.21'!$A:$J,9,FALSE))</f>
        <v xml:space="preserve"> </v>
      </c>
      <c r="I451" s="18" t="str">
        <f>IF(A451=""," ",B451*VLOOKUP($A451,'24.01.21-13.02.21'!$A:$J,10,FALSE))</f>
        <v xml:space="preserve"> </v>
      </c>
    </row>
    <row r="452" spans="1:9" x14ac:dyDescent="0.25">
      <c r="A452" s="79"/>
      <c r="B452" s="9"/>
      <c r="C452" s="5" t="str">
        <f>IF(A452=""," ",VLOOKUP($A452,'24.01.21-13.02.21'!$A:$J,2,FALSE))</f>
        <v xml:space="preserve"> </v>
      </c>
      <c r="D452" s="18" t="str">
        <f>IF(A452=""," ",VLOOKUP($A452,'24.01.21-13.02.21'!$A:$J,4,FALSE))</f>
        <v xml:space="preserve"> </v>
      </c>
      <c r="E452" s="17" t="str">
        <f>IF(A452=""," ",VLOOKUP($A452,'24.01.21-13.02.21'!$A:$J,6,FALSE))</f>
        <v xml:space="preserve"> </v>
      </c>
      <c r="F452" s="18" t="str">
        <f>IF(A452=""," ",B452*VLOOKUP($A452,'24.01.21-13.02.21'!$A:$J,7,FALSE))</f>
        <v xml:space="preserve"> </v>
      </c>
      <c r="G452" s="18" t="str">
        <f>IF(A452=""," ",B452*VLOOKUP($A452,'24.01.21-13.02.21'!$A:$J,8,FALSE))</f>
        <v xml:space="preserve"> </v>
      </c>
      <c r="H452" s="18" t="str">
        <f>IF(A452=""," ",B452*VLOOKUP($A452,'24.01.21-13.02.21'!$A:$J,9,FALSE))</f>
        <v xml:space="preserve"> </v>
      </c>
      <c r="I452" s="18" t="str">
        <f>IF(A452=""," ",B452*VLOOKUP($A452,'24.01.21-13.02.21'!$A:$J,10,FALSE))</f>
        <v xml:space="preserve"> </v>
      </c>
    </row>
    <row r="453" spans="1:9" x14ac:dyDescent="0.25">
      <c r="A453" s="79"/>
      <c r="B453" s="9"/>
      <c r="C453" s="5" t="str">
        <f>IF(A453=""," ",VLOOKUP($A453,'24.01.21-13.02.21'!$A:$J,2,FALSE))</f>
        <v xml:space="preserve"> </v>
      </c>
      <c r="D453" s="18" t="str">
        <f>IF(A453=""," ",VLOOKUP($A453,'24.01.21-13.02.21'!$A:$J,4,FALSE))</f>
        <v xml:space="preserve"> </v>
      </c>
      <c r="E453" s="17" t="str">
        <f>IF(A453=""," ",VLOOKUP($A453,'24.01.21-13.02.21'!$A:$J,6,FALSE))</f>
        <v xml:space="preserve"> </v>
      </c>
      <c r="F453" s="18" t="str">
        <f>IF(A453=""," ",B453*VLOOKUP($A453,'24.01.21-13.02.21'!$A:$J,7,FALSE))</f>
        <v xml:space="preserve"> </v>
      </c>
      <c r="G453" s="18" t="str">
        <f>IF(A453=""," ",B453*VLOOKUP($A453,'24.01.21-13.02.21'!$A:$J,8,FALSE))</f>
        <v xml:space="preserve"> </v>
      </c>
      <c r="H453" s="18" t="str">
        <f>IF(A453=""," ",B453*VLOOKUP($A453,'24.01.21-13.02.21'!$A:$J,9,FALSE))</f>
        <v xml:space="preserve"> </v>
      </c>
      <c r="I453" s="18" t="str">
        <f>IF(A453=""," ",B453*VLOOKUP($A453,'24.01.21-13.02.21'!$A:$J,10,FALSE))</f>
        <v xml:space="preserve"> </v>
      </c>
    </row>
    <row r="454" spans="1:9" x14ac:dyDescent="0.25">
      <c r="A454" s="79"/>
      <c r="B454" s="9"/>
      <c r="C454" s="5" t="str">
        <f>IF(A454=""," ",VLOOKUP($A454,'24.01.21-13.02.21'!$A:$J,2,FALSE))</f>
        <v xml:space="preserve"> </v>
      </c>
      <c r="D454" s="18" t="str">
        <f>IF(A454=""," ",VLOOKUP($A454,'24.01.21-13.02.21'!$A:$J,4,FALSE))</f>
        <v xml:space="preserve"> </v>
      </c>
      <c r="E454" s="17" t="str">
        <f>IF(A454=""," ",VLOOKUP($A454,'24.01.21-13.02.21'!$A:$J,6,FALSE))</f>
        <v xml:space="preserve"> </v>
      </c>
      <c r="F454" s="18" t="str">
        <f>IF(A454=""," ",B454*VLOOKUP($A454,'24.01.21-13.02.21'!$A:$J,7,FALSE))</f>
        <v xml:space="preserve"> </v>
      </c>
      <c r="G454" s="18" t="str">
        <f>IF(A454=""," ",B454*VLOOKUP($A454,'24.01.21-13.02.21'!$A:$J,8,FALSE))</f>
        <v xml:space="preserve"> </v>
      </c>
      <c r="H454" s="18" t="str">
        <f>IF(A454=""," ",B454*VLOOKUP($A454,'24.01.21-13.02.21'!$A:$J,9,FALSE))</f>
        <v xml:space="preserve"> </v>
      </c>
      <c r="I454" s="18" t="str">
        <f>IF(A454=""," ",B454*VLOOKUP($A454,'24.01.21-13.02.21'!$A:$J,10,FALSE))</f>
        <v xml:space="preserve"> </v>
      </c>
    </row>
    <row r="455" spans="1:9" x14ac:dyDescent="0.25">
      <c r="A455" s="79"/>
      <c r="B455" s="9"/>
      <c r="C455" s="5" t="str">
        <f>IF(A455=""," ",VLOOKUP($A455,'24.01.21-13.02.21'!$A:$J,2,FALSE))</f>
        <v xml:space="preserve"> </v>
      </c>
      <c r="D455" s="18" t="str">
        <f>IF(A455=""," ",VLOOKUP($A455,'24.01.21-13.02.21'!$A:$J,4,FALSE))</f>
        <v xml:space="preserve"> </v>
      </c>
      <c r="E455" s="17" t="str">
        <f>IF(A455=""," ",VLOOKUP($A455,'24.01.21-13.02.21'!$A:$J,6,FALSE))</f>
        <v xml:space="preserve"> </v>
      </c>
      <c r="F455" s="18" t="str">
        <f>IF(A455=""," ",B455*VLOOKUP($A455,'24.01.21-13.02.21'!$A:$J,7,FALSE))</f>
        <v xml:space="preserve"> </v>
      </c>
      <c r="G455" s="18" t="str">
        <f>IF(A455=""," ",B455*VLOOKUP($A455,'24.01.21-13.02.21'!$A:$J,8,FALSE))</f>
        <v xml:space="preserve"> </v>
      </c>
      <c r="H455" s="18" t="str">
        <f>IF(A455=""," ",B455*VLOOKUP($A455,'24.01.21-13.02.21'!$A:$J,9,FALSE))</f>
        <v xml:space="preserve"> </v>
      </c>
      <c r="I455" s="18" t="str">
        <f>IF(A455=""," ",B455*VLOOKUP($A455,'24.01.21-13.02.21'!$A:$J,10,FALSE))</f>
        <v xml:space="preserve"> </v>
      </c>
    </row>
    <row r="456" spans="1:9" x14ac:dyDescent="0.25">
      <c r="A456" s="79"/>
      <c r="B456" s="9"/>
      <c r="C456" s="5" t="str">
        <f>IF(A456=""," ",VLOOKUP($A456,'24.01.21-13.02.21'!$A:$J,2,FALSE))</f>
        <v xml:space="preserve"> </v>
      </c>
      <c r="D456" s="18" t="str">
        <f>IF(A456=""," ",VLOOKUP($A456,'24.01.21-13.02.21'!$A:$J,4,FALSE))</f>
        <v xml:space="preserve"> </v>
      </c>
      <c r="E456" s="17" t="str">
        <f>IF(A456=""," ",VLOOKUP($A456,'24.01.21-13.02.21'!$A:$J,6,FALSE))</f>
        <v xml:space="preserve"> </v>
      </c>
      <c r="F456" s="18" t="str">
        <f>IF(A456=""," ",B456*VLOOKUP($A456,'24.01.21-13.02.21'!$A:$J,7,FALSE))</f>
        <v xml:space="preserve"> </v>
      </c>
      <c r="G456" s="18" t="str">
        <f>IF(A456=""," ",B456*VLOOKUP($A456,'24.01.21-13.02.21'!$A:$J,8,FALSE))</f>
        <v xml:space="preserve"> </v>
      </c>
      <c r="H456" s="18" t="str">
        <f>IF(A456=""," ",B456*VLOOKUP($A456,'24.01.21-13.02.21'!$A:$J,9,FALSE))</f>
        <v xml:space="preserve"> </v>
      </c>
      <c r="I456" s="18" t="str">
        <f>IF(A456=""," ",B456*VLOOKUP($A456,'24.01.21-13.02.21'!$A:$J,10,FALSE))</f>
        <v xml:space="preserve"> </v>
      </c>
    </row>
    <row r="457" spans="1:9" x14ac:dyDescent="0.25">
      <c r="A457" s="79"/>
      <c r="B457" s="9"/>
      <c r="C457" s="5" t="str">
        <f>IF(A457=""," ",VLOOKUP($A457,'24.01.21-13.02.21'!$A:$J,2,FALSE))</f>
        <v xml:space="preserve"> </v>
      </c>
      <c r="D457" s="18" t="str">
        <f>IF(A457=""," ",VLOOKUP($A457,'24.01.21-13.02.21'!$A:$J,4,FALSE))</f>
        <v xml:space="preserve"> </v>
      </c>
      <c r="E457" s="17" t="str">
        <f>IF(A457=""," ",VLOOKUP($A457,'24.01.21-13.02.21'!$A:$J,6,FALSE))</f>
        <v xml:space="preserve"> </v>
      </c>
      <c r="F457" s="18" t="str">
        <f>IF(A457=""," ",B457*VLOOKUP($A457,'24.01.21-13.02.21'!$A:$J,7,FALSE))</f>
        <v xml:space="preserve"> </v>
      </c>
      <c r="G457" s="18" t="str">
        <f>IF(A457=""," ",B457*VLOOKUP($A457,'24.01.21-13.02.21'!$A:$J,8,FALSE))</f>
        <v xml:space="preserve"> </v>
      </c>
      <c r="H457" s="18" t="str">
        <f>IF(A457=""," ",B457*VLOOKUP($A457,'24.01.21-13.02.21'!$A:$J,9,FALSE))</f>
        <v xml:space="preserve"> </v>
      </c>
      <c r="I457" s="18" t="str">
        <f>IF(A457=""," ",B457*VLOOKUP($A457,'24.01.21-13.02.21'!$A:$J,10,FALSE))</f>
        <v xml:space="preserve"> </v>
      </c>
    </row>
    <row r="458" spans="1:9" x14ac:dyDescent="0.25">
      <c r="A458" s="79"/>
      <c r="B458" s="9"/>
      <c r="C458" s="5" t="str">
        <f>IF(A458=""," ",VLOOKUP($A458,'24.01.21-13.02.21'!$A:$J,2,FALSE))</f>
        <v xml:space="preserve"> </v>
      </c>
      <c r="D458" s="18" t="str">
        <f>IF(A458=""," ",VLOOKUP($A458,'24.01.21-13.02.21'!$A:$J,4,FALSE))</f>
        <v xml:space="preserve"> </v>
      </c>
      <c r="E458" s="17" t="str">
        <f>IF(A458=""," ",VLOOKUP($A458,'24.01.21-13.02.21'!$A:$J,6,FALSE))</f>
        <v xml:space="preserve"> </v>
      </c>
      <c r="F458" s="18" t="str">
        <f>IF(A458=""," ",B458*VLOOKUP($A458,'24.01.21-13.02.21'!$A:$J,7,FALSE))</f>
        <v xml:space="preserve"> </v>
      </c>
      <c r="G458" s="18" t="str">
        <f>IF(A458=""," ",B458*VLOOKUP($A458,'24.01.21-13.02.21'!$A:$J,8,FALSE))</f>
        <v xml:space="preserve"> </v>
      </c>
      <c r="H458" s="18" t="str">
        <f>IF(A458=""," ",B458*VLOOKUP($A458,'24.01.21-13.02.21'!$A:$J,9,FALSE))</f>
        <v xml:space="preserve"> </v>
      </c>
      <c r="I458" s="18" t="str">
        <f>IF(A458=""," ",B458*VLOOKUP($A458,'24.01.21-13.02.21'!$A:$J,10,FALSE))</f>
        <v xml:space="preserve"> </v>
      </c>
    </row>
    <row r="459" spans="1:9" x14ac:dyDescent="0.25">
      <c r="A459" s="79"/>
      <c r="B459" s="9"/>
      <c r="C459" s="5" t="str">
        <f>IF(A459=""," ",VLOOKUP($A459,'24.01.21-13.02.21'!$A:$J,2,FALSE))</f>
        <v xml:space="preserve"> </v>
      </c>
      <c r="D459" s="18" t="str">
        <f>IF(A459=""," ",VLOOKUP($A459,'24.01.21-13.02.21'!$A:$J,4,FALSE))</f>
        <v xml:space="preserve"> </v>
      </c>
      <c r="E459" s="17" t="str">
        <f>IF(A459=""," ",VLOOKUP($A459,'24.01.21-13.02.21'!$A:$J,6,FALSE))</f>
        <v xml:space="preserve"> </v>
      </c>
      <c r="F459" s="18" t="str">
        <f>IF(A459=""," ",B459*VLOOKUP($A459,'24.01.21-13.02.21'!$A:$J,7,FALSE))</f>
        <v xml:space="preserve"> </v>
      </c>
      <c r="G459" s="18" t="str">
        <f>IF(A459=""," ",B459*VLOOKUP($A459,'24.01.21-13.02.21'!$A:$J,8,FALSE))</f>
        <v xml:space="preserve"> </v>
      </c>
      <c r="H459" s="18" t="str">
        <f>IF(A459=""," ",B459*VLOOKUP($A459,'24.01.21-13.02.21'!$A:$J,9,FALSE))</f>
        <v xml:space="preserve"> </v>
      </c>
      <c r="I459" s="18" t="str">
        <f>IF(A459=""," ",B459*VLOOKUP($A459,'24.01.21-13.02.21'!$A:$J,10,FALSE))</f>
        <v xml:space="preserve"> </v>
      </c>
    </row>
    <row r="460" spans="1:9" x14ac:dyDescent="0.25">
      <c r="A460" s="79"/>
      <c r="B460" s="9"/>
      <c r="C460" s="5" t="str">
        <f>IF(A460=""," ",VLOOKUP($A460,'24.01.21-13.02.21'!$A:$J,2,FALSE))</f>
        <v xml:space="preserve"> </v>
      </c>
      <c r="D460" s="18" t="str">
        <f>IF(A460=""," ",VLOOKUP($A460,'24.01.21-13.02.21'!$A:$J,4,FALSE))</f>
        <v xml:space="preserve"> </v>
      </c>
      <c r="E460" s="17" t="str">
        <f>IF(A460=""," ",VLOOKUP($A460,'24.01.21-13.02.21'!$A:$J,6,FALSE))</f>
        <v xml:space="preserve"> </v>
      </c>
      <c r="F460" s="18" t="str">
        <f>IF(A460=""," ",B460*VLOOKUP($A460,'24.01.21-13.02.21'!$A:$J,7,FALSE))</f>
        <v xml:space="preserve"> </v>
      </c>
      <c r="G460" s="18" t="str">
        <f>IF(A460=""," ",B460*VLOOKUP($A460,'24.01.21-13.02.21'!$A:$J,8,FALSE))</f>
        <v xml:space="preserve"> </v>
      </c>
      <c r="H460" s="18" t="str">
        <f>IF(A460=""," ",B460*VLOOKUP($A460,'24.01.21-13.02.21'!$A:$J,9,FALSE))</f>
        <v xml:space="preserve"> </v>
      </c>
      <c r="I460" s="18" t="str">
        <f>IF(A460=""," ",B460*VLOOKUP($A460,'24.01.21-13.02.21'!$A:$J,10,FALSE))</f>
        <v xml:space="preserve"> </v>
      </c>
    </row>
    <row r="461" spans="1:9" x14ac:dyDescent="0.25">
      <c r="A461" s="79"/>
      <c r="B461" s="9"/>
      <c r="C461" s="5" t="str">
        <f>IF(A461=""," ",VLOOKUP($A461,'24.01.21-13.02.21'!$A:$J,2,FALSE))</f>
        <v xml:space="preserve"> </v>
      </c>
      <c r="D461" s="18" t="str">
        <f>IF(A461=""," ",VLOOKUP($A461,'24.01.21-13.02.21'!$A:$J,4,FALSE))</f>
        <v xml:space="preserve"> </v>
      </c>
      <c r="E461" s="17" t="str">
        <f>IF(A461=""," ",VLOOKUP($A461,'24.01.21-13.02.21'!$A:$J,6,FALSE))</f>
        <v xml:space="preserve"> </v>
      </c>
      <c r="F461" s="18" t="str">
        <f>IF(A461=""," ",B461*VLOOKUP($A461,'24.01.21-13.02.21'!$A:$J,7,FALSE))</f>
        <v xml:space="preserve"> </v>
      </c>
      <c r="G461" s="18" t="str">
        <f>IF(A461=""," ",B461*VLOOKUP($A461,'24.01.21-13.02.21'!$A:$J,8,FALSE))</f>
        <v xml:space="preserve"> </v>
      </c>
      <c r="H461" s="18" t="str">
        <f>IF(A461=""," ",B461*VLOOKUP($A461,'24.01.21-13.02.21'!$A:$J,9,FALSE))</f>
        <v xml:space="preserve"> </v>
      </c>
      <c r="I461" s="18" t="str">
        <f>IF(A461=""," ",B461*VLOOKUP($A461,'24.01.21-13.02.21'!$A:$J,10,FALSE))</f>
        <v xml:space="preserve"> </v>
      </c>
    </row>
    <row r="462" spans="1:9" x14ac:dyDescent="0.25">
      <c r="A462" s="79"/>
      <c r="B462" s="9"/>
      <c r="C462" s="5" t="str">
        <f>IF(A462=""," ",VLOOKUP($A462,'24.01.21-13.02.21'!$A:$J,2,FALSE))</f>
        <v xml:space="preserve"> </v>
      </c>
      <c r="D462" s="18" t="str">
        <f>IF(A462=""," ",VLOOKUP($A462,'24.01.21-13.02.21'!$A:$J,4,FALSE))</f>
        <v xml:space="preserve"> </v>
      </c>
      <c r="E462" s="17" t="str">
        <f>IF(A462=""," ",VLOOKUP($A462,'24.01.21-13.02.21'!$A:$J,6,FALSE))</f>
        <v xml:space="preserve"> </v>
      </c>
      <c r="F462" s="18" t="str">
        <f>IF(A462=""," ",B462*VLOOKUP($A462,'24.01.21-13.02.21'!$A:$J,7,FALSE))</f>
        <v xml:space="preserve"> </v>
      </c>
      <c r="G462" s="18" t="str">
        <f>IF(A462=""," ",B462*VLOOKUP($A462,'24.01.21-13.02.21'!$A:$J,8,FALSE))</f>
        <v xml:space="preserve"> </v>
      </c>
      <c r="H462" s="18" t="str">
        <f>IF(A462=""," ",B462*VLOOKUP($A462,'24.01.21-13.02.21'!$A:$J,9,FALSE))</f>
        <v xml:space="preserve"> </v>
      </c>
      <c r="I462" s="18" t="str">
        <f>IF(A462=""," ",B462*VLOOKUP($A462,'24.01.21-13.02.21'!$A:$J,10,FALSE))</f>
        <v xml:space="preserve"> </v>
      </c>
    </row>
    <row r="463" spans="1:9" x14ac:dyDescent="0.25">
      <c r="A463" s="79"/>
      <c r="B463" s="9"/>
      <c r="C463" s="5" t="str">
        <f>IF(A463=""," ",VLOOKUP($A463,'24.01.21-13.02.21'!$A:$J,2,FALSE))</f>
        <v xml:space="preserve"> </v>
      </c>
      <c r="D463" s="18" t="str">
        <f>IF(A463=""," ",VLOOKUP($A463,'24.01.21-13.02.21'!$A:$J,4,FALSE))</f>
        <v xml:space="preserve"> </v>
      </c>
      <c r="E463" s="17" t="str">
        <f>IF(A463=""," ",VLOOKUP($A463,'24.01.21-13.02.21'!$A:$J,6,FALSE))</f>
        <v xml:space="preserve"> </v>
      </c>
      <c r="F463" s="18" t="str">
        <f>IF(A463=""," ",B463*VLOOKUP($A463,'24.01.21-13.02.21'!$A:$J,7,FALSE))</f>
        <v xml:space="preserve"> </v>
      </c>
      <c r="G463" s="18" t="str">
        <f>IF(A463=""," ",B463*VLOOKUP($A463,'24.01.21-13.02.21'!$A:$J,8,FALSE))</f>
        <v xml:space="preserve"> </v>
      </c>
      <c r="H463" s="18" t="str">
        <f>IF(A463=""," ",B463*VLOOKUP($A463,'24.01.21-13.02.21'!$A:$J,9,FALSE))</f>
        <v xml:space="preserve"> </v>
      </c>
      <c r="I463" s="18" t="str">
        <f>IF(A463=""," ",B463*VLOOKUP($A463,'24.01.21-13.02.21'!$A:$J,10,FALSE))</f>
        <v xml:space="preserve"> </v>
      </c>
    </row>
    <row r="464" spans="1:9" x14ac:dyDescent="0.25">
      <c r="A464" s="79"/>
      <c r="B464" s="9"/>
      <c r="C464" s="5" t="str">
        <f>IF(A464=""," ",VLOOKUP($A464,'24.01.21-13.02.21'!$A:$J,2,FALSE))</f>
        <v xml:space="preserve"> </v>
      </c>
      <c r="D464" s="18" t="str">
        <f>IF(A464=""," ",VLOOKUP($A464,'24.01.21-13.02.21'!$A:$J,4,FALSE))</f>
        <v xml:space="preserve"> </v>
      </c>
      <c r="E464" s="17" t="str">
        <f>IF(A464=""," ",VLOOKUP($A464,'24.01.21-13.02.21'!$A:$J,6,FALSE))</f>
        <v xml:space="preserve"> </v>
      </c>
      <c r="F464" s="18" t="str">
        <f>IF(A464=""," ",B464*VLOOKUP($A464,'24.01.21-13.02.21'!$A:$J,7,FALSE))</f>
        <v xml:space="preserve"> </v>
      </c>
      <c r="G464" s="18" t="str">
        <f>IF(A464=""," ",B464*VLOOKUP($A464,'24.01.21-13.02.21'!$A:$J,8,FALSE))</f>
        <v xml:space="preserve"> </v>
      </c>
      <c r="H464" s="18" t="str">
        <f>IF(A464=""," ",B464*VLOOKUP($A464,'24.01.21-13.02.21'!$A:$J,9,FALSE))</f>
        <v xml:space="preserve"> </v>
      </c>
      <c r="I464" s="18" t="str">
        <f>IF(A464=""," ",B464*VLOOKUP($A464,'24.01.21-13.02.21'!$A:$J,10,FALSE))</f>
        <v xml:space="preserve"> </v>
      </c>
    </row>
    <row r="465" spans="1:9" x14ac:dyDescent="0.25">
      <c r="A465" s="79"/>
      <c r="B465" s="9"/>
      <c r="C465" s="5" t="str">
        <f>IF(A465=""," ",VLOOKUP($A465,'24.01.21-13.02.21'!$A:$J,2,FALSE))</f>
        <v xml:space="preserve"> </v>
      </c>
      <c r="D465" s="18" t="str">
        <f>IF(A465=""," ",VLOOKUP($A465,'24.01.21-13.02.21'!$A:$J,4,FALSE))</f>
        <v xml:space="preserve"> </v>
      </c>
      <c r="E465" s="17" t="str">
        <f>IF(A465=""," ",VLOOKUP($A465,'24.01.21-13.02.21'!$A:$J,6,FALSE))</f>
        <v xml:space="preserve"> </v>
      </c>
      <c r="F465" s="18" t="str">
        <f>IF(A465=""," ",B465*VLOOKUP($A465,'24.01.21-13.02.21'!$A:$J,7,FALSE))</f>
        <v xml:space="preserve"> </v>
      </c>
      <c r="G465" s="18" t="str">
        <f>IF(A465=""," ",B465*VLOOKUP($A465,'24.01.21-13.02.21'!$A:$J,8,FALSE))</f>
        <v xml:space="preserve"> </v>
      </c>
      <c r="H465" s="18" t="str">
        <f>IF(A465=""," ",B465*VLOOKUP($A465,'24.01.21-13.02.21'!$A:$J,9,FALSE))</f>
        <v xml:space="preserve"> </v>
      </c>
      <c r="I465" s="18" t="str">
        <f>IF(A465=""," ",B465*VLOOKUP($A465,'24.01.21-13.02.21'!$A:$J,10,FALSE))</f>
        <v xml:space="preserve"> </v>
      </c>
    </row>
    <row r="466" spans="1:9" x14ac:dyDescent="0.25">
      <c r="A466" s="79"/>
      <c r="B466" s="9"/>
      <c r="C466" s="5" t="str">
        <f>IF(A466=""," ",VLOOKUP($A466,'24.01.21-13.02.21'!$A:$J,2,FALSE))</f>
        <v xml:space="preserve"> </v>
      </c>
      <c r="D466" s="18" t="str">
        <f>IF(A466=""," ",VLOOKUP($A466,'24.01.21-13.02.21'!$A:$J,4,FALSE))</f>
        <v xml:space="preserve"> </v>
      </c>
      <c r="E466" s="17" t="str">
        <f>IF(A466=""," ",VLOOKUP($A466,'24.01.21-13.02.21'!$A:$J,6,FALSE))</f>
        <v xml:space="preserve"> </v>
      </c>
      <c r="F466" s="18" t="str">
        <f>IF(A466=""," ",B466*VLOOKUP($A466,'24.01.21-13.02.21'!$A:$J,7,FALSE))</f>
        <v xml:space="preserve"> </v>
      </c>
      <c r="G466" s="18" t="str">
        <f>IF(A466=""," ",B466*VLOOKUP($A466,'24.01.21-13.02.21'!$A:$J,8,FALSE))</f>
        <v xml:space="preserve"> </v>
      </c>
      <c r="H466" s="18" t="str">
        <f>IF(A466=""," ",B466*VLOOKUP($A466,'24.01.21-13.02.21'!$A:$J,9,FALSE))</f>
        <v xml:space="preserve"> </v>
      </c>
      <c r="I466" s="18" t="str">
        <f>IF(A466=""," ",B466*VLOOKUP($A466,'24.01.21-13.02.21'!$A:$J,10,FALSE))</f>
        <v xml:space="preserve"> </v>
      </c>
    </row>
    <row r="467" spans="1:9" x14ac:dyDescent="0.25">
      <c r="A467" s="79"/>
      <c r="B467" s="9"/>
      <c r="C467" s="5" t="str">
        <f>IF(A467=""," ",VLOOKUP($A467,'24.01.21-13.02.21'!$A:$J,2,FALSE))</f>
        <v xml:space="preserve"> </v>
      </c>
      <c r="D467" s="18" t="str">
        <f>IF(A467=""," ",VLOOKUP($A467,'24.01.21-13.02.21'!$A:$J,4,FALSE))</f>
        <v xml:space="preserve"> </v>
      </c>
      <c r="E467" s="17" t="str">
        <f>IF(A467=""," ",VLOOKUP($A467,'24.01.21-13.02.21'!$A:$J,6,FALSE))</f>
        <v xml:space="preserve"> </v>
      </c>
      <c r="F467" s="18" t="str">
        <f>IF(A467=""," ",B467*VLOOKUP($A467,'24.01.21-13.02.21'!$A:$J,7,FALSE))</f>
        <v xml:space="preserve"> </v>
      </c>
      <c r="G467" s="18" t="str">
        <f>IF(A467=""," ",B467*VLOOKUP($A467,'24.01.21-13.02.21'!$A:$J,8,FALSE))</f>
        <v xml:space="preserve"> </v>
      </c>
      <c r="H467" s="18" t="str">
        <f>IF(A467=""," ",B467*VLOOKUP($A467,'24.01.21-13.02.21'!$A:$J,9,FALSE))</f>
        <v xml:space="preserve"> </v>
      </c>
      <c r="I467" s="18" t="str">
        <f>IF(A467=""," ",B467*VLOOKUP($A467,'24.01.21-13.02.21'!$A:$J,10,FALSE))</f>
        <v xml:space="preserve"> </v>
      </c>
    </row>
    <row r="468" spans="1:9" x14ac:dyDescent="0.25">
      <c r="A468" s="79"/>
      <c r="B468" s="9"/>
      <c r="C468" s="5" t="str">
        <f>IF(A468=""," ",VLOOKUP($A468,'24.01.21-13.02.21'!$A:$J,2,FALSE))</f>
        <v xml:space="preserve"> </v>
      </c>
      <c r="D468" s="18" t="str">
        <f>IF(A468=""," ",VLOOKUP($A468,'24.01.21-13.02.21'!$A:$J,4,FALSE))</f>
        <v xml:space="preserve"> </v>
      </c>
      <c r="E468" s="17" t="str">
        <f>IF(A468=""," ",VLOOKUP($A468,'24.01.21-13.02.21'!$A:$J,6,FALSE))</f>
        <v xml:space="preserve"> </v>
      </c>
      <c r="F468" s="18" t="str">
        <f>IF(A468=""," ",B468*VLOOKUP($A468,'24.01.21-13.02.21'!$A:$J,7,FALSE))</f>
        <v xml:space="preserve"> </v>
      </c>
      <c r="G468" s="18" t="str">
        <f>IF(A468=""," ",B468*VLOOKUP($A468,'24.01.21-13.02.21'!$A:$J,8,FALSE))</f>
        <v xml:space="preserve"> </v>
      </c>
      <c r="H468" s="18" t="str">
        <f>IF(A468=""," ",B468*VLOOKUP($A468,'24.01.21-13.02.21'!$A:$J,9,FALSE))</f>
        <v xml:space="preserve"> </v>
      </c>
      <c r="I468" s="18" t="str">
        <f>IF(A468=""," ",B468*VLOOKUP($A468,'24.01.21-13.02.21'!$A:$J,10,FALSE))</f>
        <v xml:space="preserve"> </v>
      </c>
    </row>
    <row r="469" spans="1:9" x14ac:dyDescent="0.25">
      <c r="A469" s="79"/>
      <c r="B469" s="9"/>
      <c r="C469" s="5" t="str">
        <f>IF(A469=""," ",VLOOKUP($A469,'24.01.21-13.02.21'!$A:$J,2,FALSE))</f>
        <v xml:space="preserve"> </v>
      </c>
      <c r="D469" s="18" t="str">
        <f>IF(A469=""," ",VLOOKUP($A469,'24.01.21-13.02.21'!$A:$J,4,FALSE))</f>
        <v xml:space="preserve"> </v>
      </c>
      <c r="E469" s="17" t="str">
        <f>IF(A469=""," ",VLOOKUP($A469,'24.01.21-13.02.21'!$A:$J,6,FALSE))</f>
        <v xml:space="preserve"> </v>
      </c>
      <c r="F469" s="18" t="str">
        <f>IF(A469=""," ",B469*VLOOKUP($A469,'24.01.21-13.02.21'!$A:$J,7,FALSE))</f>
        <v xml:space="preserve"> </v>
      </c>
      <c r="G469" s="18" t="str">
        <f>IF(A469=""," ",B469*VLOOKUP($A469,'24.01.21-13.02.21'!$A:$J,8,FALSE))</f>
        <v xml:space="preserve"> </v>
      </c>
      <c r="H469" s="18" t="str">
        <f>IF(A469=""," ",B469*VLOOKUP($A469,'24.01.21-13.02.21'!$A:$J,9,FALSE))</f>
        <v xml:space="preserve"> </v>
      </c>
      <c r="I469" s="18" t="str">
        <f>IF(A469=""," ",B469*VLOOKUP($A469,'24.01.21-13.02.21'!$A:$J,10,FALSE))</f>
        <v xml:space="preserve"> </v>
      </c>
    </row>
    <row r="470" spans="1:9" x14ac:dyDescent="0.25">
      <c r="A470" s="79"/>
      <c r="B470" s="9"/>
      <c r="C470" s="5" t="str">
        <f>IF(A470=""," ",VLOOKUP($A470,'24.01.21-13.02.21'!$A:$J,2,FALSE))</f>
        <v xml:space="preserve"> </v>
      </c>
      <c r="D470" s="18" t="str">
        <f>IF(A470=""," ",VLOOKUP($A470,'24.01.21-13.02.21'!$A:$J,4,FALSE))</f>
        <v xml:space="preserve"> </v>
      </c>
      <c r="E470" s="17" t="str">
        <f>IF(A470=""," ",VLOOKUP($A470,'24.01.21-13.02.21'!$A:$J,6,FALSE))</f>
        <v xml:space="preserve"> </v>
      </c>
      <c r="F470" s="18" t="str">
        <f>IF(A470=""," ",B470*VLOOKUP($A470,'24.01.21-13.02.21'!$A:$J,7,FALSE))</f>
        <v xml:space="preserve"> </v>
      </c>
      <c r="G470" s="18" t="str">
        <f>IF(A470=""," ",B470*VLOOKUP($A470,'24.01.21-13.02.21'!$A:$J,8,FALSE))</f>
        <v xml:space="preserve"> </v>
      </c>
      <c r="H470" s="18" t="str">
        <f>IF(A470=""," ",B470*VLOOKUP($A470,'24.01.21-13.02.21'!$A:$J,9,FALSE))</f>
        <v xml:space="preserve"> </v>
      </c>
      <c r="I470" s="18" t="str">
        <f>IF(A470=""," ",B470*VLOOKUP($A470,'24.01.21-13.02.21'!$A:$J,10,FALSE))</f>
        <v xml:space="preserve"> </v>
      </c>
    </row>
    <row r="471" spans="1:9" x14ac:dyDescent="0.25">
      <c r="A471" s="79"/>
      <c r="B471" s="9"/>
      <c r="C471" s="5" t="str">
        <f>IF(A471=""," ",VLOOKUP($A471,'24.01.21-13.02.21'!$A:$J,2,FALSE))</f>
        <v xml:space="preserve"> </v>
      </c>
      <c r="D471" s="18" t="str">
        <f>IF(A471=""," ",VLOOKUP($A471,'24.01.21-13.02.21'!$A:$J,4,FALSE))</f>
        <v xml:space="preserve"> </v>
      </c>
      <c r="E471" s="17" t="str">
        <f>IF(A471=""," ",VLOOKUP($A471,'24.01.21-13.02.21'!$A:$J,6,FALSE))</f>
        <v xml:space="preserve"> </v>
      </c>
      <c r="F471" s="18" t="str">
        <f>IF(A471=""," ",B471*VLOOKUP($A471,'24.01.21-13.02.21'!$A:$J,7,FALSE))</f>
        <v xml:space="preserve"> </v>
      </c>
      <c r="G471" s="18" t="str">
        <f>IF(A471=""," ",B471*VLOOKUP($A471,'24.01.21-13.02.21'!$A:$J,8,FALSE))</f>
        <v xml:space="preserve"> </v>
      </c>
      <c r="H471" s="18" t="str">
        <f>IF(A471=""," ",B471*VLOOKUP($A471,'24.01.21-13.02.21'!$A:$J,9,FALSE))</f>
        <v xml:space="preserve"> </v>
      </c>
      <c r="I471" s="18" t="str">
        <f>IF(A471=""," ",B471*VLOOKUP($A471,'24.01.21-13.02.21'!$A:$J,10,FALSE))</f>
        <v xml:space="preserve"> </v>
      </c>
    </row>
    <row r="472" spans="1:9" x14ac:dyDescent="0.25">
      <c r="A472" s="79"/>
      <c r="B472" s="9"/>
      <c r="C472" s="5" t="str">
        <f>IF(A472=""," ",VLOOKUP($A472,'24.01.21-13.02.21'!$A:$J,2,FALSE))</f>
        <v xml:space="preserve"> </v>
      </c>
      <c r="D472" s="18" t="str">
        <f>IF(A472=""," ",VLOOKUP($A472,'24.01.21-13.02.21'!$A:$J,4,FALSE))</f>
        <v xml:space="preserve"> </v>
      </c>
      <c r="E472" s="17" t="str">
        <f>IF(A472=""," ",VLOOKUP($A472,'24.01.21-13.02.21'!$A:$J,6,FALSE))</f>
        <v xml:space="preserve"> </v>
      </c>
      <c r="F472" s="18" t="str">
        <f>IF(A472=""," ",B472*VLOOKUP($A472,'24.01.21-13.02.21'!$A:$J,7,FALSE))</f>
        <v xml:space="preserve"> </v>
      </c>
      <c r="G472" s="18" t="str">
        <f>IF(A472=""," ",B472*VLOOKUP($A472,'24.01.21-13.02.21'!$A:$J,8,FALSE))</f>
        <v xml:space="preserve"> </v>
      </c>
      <c r="H472" s="18" t="str">
        <f>IF(A472=""," ",B472*VLOOKUP($A472,'24.01.21-13.02.21'!$A:$J,9,FALSE))</f>
        <v xml:space="preserve"> </v>
      </c>
      <c r="I472" s="18" t="str">
        <f>IF(A472=""," ",B472*VLOOKUP($A472,'24.01.21-13.02.21'!$A:$J,10,FALSE))</f>
        <v xml:space="preserve"> </v>
      </c>
    </row>
    <row r="473" spans="1:9" x14ac:dyDescent="0.25">
      <c r="A473" s="79"/>
      <c r="B473" s="9"/>
      <c r="C473" s="5" t="str">
        <f>IF(A473=""," ",VLOOKUP($A473,'24.01.21-13.02.21'!$A:$J,2,FALSE))</f>
        <v xml:space="preserve"> </v>
      </c>
      <c r="D473" s="18" t="str">
        <f>IF(A473=""," ",VLOOKUP($A473,'24.01.21-13.02.21'!$A:$J,4,FALSE))</f>
        <v xml:space="preserve"> </v>
      </c>
      <c r="E473" s="17" t="str">
        <f>IF(A473=""," ",VLOOKUP($A473,'24.01.21-13.02.21'!$A:$J,6,FALSE))</f>
        <v xml:space="preserve"> </v>
      </c>
      <c r="F473" s="18" t="str">
        <f>IF(A473=""," ",B473*VLOOKUP($A473,'24.01.21-13.02.21'!$A:$J,7,FALSE))</f>
        <v xml:space="preserve"> </v>
      </c>
      <c r="G473" s="18" t="str">
        <f>IF(A473=""," ",B473*VLOOKUP($A473,'24.01.21-13.02.21'!$A:$J,8,FALSE))</f>
        <v xml:space="preserve"> </v>
      </c>
      <c r="H473" s="18" t="str">
        <f>IF(A473=""," ",B473*VLOOKUP($A473,'24.01.21-13.02.21'!$A:$J,9,FALSE))</f>
        <v xml:space="preserve"> </v>
      </c>
      <c r="I473" s="18" t="str">
        <f>IF(A473=""," ",B473*VLOOKUP($A473,'24.01.21-13.02.21'!$A:$J,10,FALSE))</f>
        <v xml:space="preserve"> </v>
      </c>
    </row>
    <row r="474" spans="1:9" x14ac:dyDescent="0.25">
      <c r="A474" s="79"/>
      <c r="B474" s="9"/>
      <c r="C474" s="5" t="str">
        <f>IF(A474=""," ",VLOOKUP($A474,'24.01.21-13.02.21'!$A:$J,2,FALSE))</f>
        <v xml:space="preserve"> </v>
      </c>
      <c r="D474" s="18" t="str">
        <f>IF(A474=""," ",VLOOKUP($A474,'24.01.21-13.02.21'!$A:$J,4,FALSE))</f>
        <v xml:space="preserve"> </v>
      </c>
      <c r="E474" s="17" t="str">
        <f>IF(A474=""," ",VLOOKUP($A474,'24.01.21-13.02.21'!$A:$J,6,FALSE))</f>
        <v xml:space="preserve"> </v>
      </c>
      <c r="F474" s="18" t="str">
        <f>IF(A474=""," ",B474*VLOOKUP($A474,'24.01.21-13.02.21'!$A:$J,7,FALSE))</f>
        <v xml:space="preserve"> </v>
      </c>
      <c r="G474" s="18" t="str">
        <f>IF(A474=""," ",B474*VLOOKUP($A474,'24.01.21-13.02.21'!$A:$J,8,FALSE))</f>
        <v xml:space="preserve"> </v>
      </c>
      <c r="H474" s="18" t="str">
        <f>IF(A474=""," ",B474*VLOOKUP($A474,'24.01.21-13.02.21'!$A:$J,9,FALSE))</f>
        <v xml:space="preserve"> </v>
      </c>
      <c r="I474" s="18" t="str">
        <f>IF(A474=""," ",B474*VLOOKUP($A474,'24.01.21-13.02.21'!$A:$J,10,FALSE))</f>
        <v xml:space="preserve"> </v>
      </c>
    </row>
    <row r="475" spans="1:9" x14ac:dyDescent="0.25">
      <c r="A475" s="79"/>
      <c r="B475" s="9"/>
      <c r="C475" s="5" t="str">
        <f>IF(A475=""," ",VLOOKUP($A475,'24.01.21-13.02.21'!$A:$J,2,FALSE))</f>
        <v xml:space="preserve"> </v>
      </c>
      <c r="D475" s="18" t="str">
        <f>IF(A475=""," ",VLOOKUP($A475,'24.01.21-13.02.21'!$A:$J,4,FALSE))</f>
        <v xml:space="preserve"> </v>
      </c>
      <c r="E475" s="17" t="str">
        <f>IF(A475=""," ",VLOOKUP($A475,'24.01.21-13.02.21'!$A:$J,6,FALSE))</f>
        <v xml:space="preserve"> </v>
      </c>
      <c r="F475" s="18" t="str">
        <f>IF(A475=""," ",B475*VLOOKUP($A475,'24.01.21-13.02.21'!$A:$J,7,FALSE))</f>
        <v xml:space="preserve"> </v>
      </c>
      <c r="G475" s="18" t="str">
        <f>IF(A475=""," ",B475*VLOOKUP($A475,'24.01.21-13.02.21'!$A:$J,8,FALSE))</f>
        <v xml:space="preserve"> </v>
      </c>
      <c r="H475" s="18" t="str">
        <f>IF(A475=""," ",B475*VLOOKUP($A475,'24.01.21-13.02.21'!$A:$J,9,FALSE))</f>
        <v xml:space="preserve"> </v>
      </c>
      <c r="I475" s="18" t="str">
        <f>IF(A475=""," ",B475*VLOOKUP($A475,'24.01.21-13.02.21'!$A:$J,10,FALSE))</f>
        <v xml:space="preserve"> </v>
      </c>
    </row>
    <row r="476" spans="1:9" x14ac:dyDescent="0.25">
      <c r="A476" s="79"/>
      <c r="B476" s="9"/>
      <c r="C476" s="5" t="str">
        <f>IF(A476=""," ",VLOOKUP($A476,'24.01.21-13.02.21'!$A:$J,2,FALSE))</f>
        <v xml:space="preserve"> </v>
      </c>
      <c r="D476" s="18" t="str">
        <f>IF(A476=""," ",VLOOKUP($A476,'24.01.21-13.02.21'!$A:$J,4,FALSE))</f>
        <v xml:space="preserve"> </v>
      </c>
      <c r="E476" s="17" t="str">
        <f>IF(A476=""," ",VLOOKUP($A476,'24.01.21-13.02.21'!$A:$J,6,FALSE))</f>
        <v xml:space="preserve"> </v>
      </c>
      <c r="F476" s="18" t="str">
        <f>IF(A476=""," ",B476*VLOOKUP($A476,'24.01.21-13.02.21'!$A:$J,7,FALSE))</f>
        <v xml:space="preserve"> </v>
      </c>
      <c r="G476" s="18" t="str">
        <f>IF(A476=""," ",B476*VLOOKUP($A476,'24.01.21-13.02.21'!$A:$J,8,FALSE))</f>
        <v xml:space="preserve"> </v>
      </c>
      <c r="H476" s="18" t="str">
        <f>IF(A476=""," ",B476*VLOOKUP($A476,'24.01.21-13.02.21'!$A:$J,9,FALSE))</f>
        <v xml:space="preserve"> </v>
      </c>
      <c r="I476" s="18" t="str">
        <f>IF(A476=""," ",B476*VLOOKUP($A476,'24.01.21-13.02.21'!$A:$J,10,FALSE))</f>
        <v xml:space="preserve"> </v>
      </c>
    </row>
    <row r="477" spans="1:9" x14ac:dyDescent="0.25">
      <c r="A477" s="79"/>
      <c r="B477" s="9"/>
      <c r="C477" s="5" t="str">
        <f>IF(A477=""," ",VLOOKUP($A477,'24.01.21-13.02.21'!$A:$J,2,FALSE))</f>
        <v xml:space="preserve"> </v>
      </c>
      <c r="D477" s="18" t="str">
        <f>IF(A477=""," ",VLOOKUP($A477,'24.01.21-13.02.21'!$A:$J,4,FALSE))</f>
        <v xml:space="preserve"> </v>
      </c>
      <c r="E477" s="17" t="str">
        <f>IF(A477=""," ",VLOOKUP($A477,'24.01.21-13.02.21'!$A:$J,6,FALSE))</f>
        <v xml:space="preserve"> </v>
      </c>
      <c r="F477" s="18" t="str">
        <f>IF(A477=""," ",B477*VLOOKUP($A477,'24.01.21-13.02.21'!$A:$J,7,FALSE))</f>
        <v xml:space="preserve"> </v>
      </c>
      <c r="G477" s="18" t="str">
        <f>IF(A477=""," ",B477*VLOOKUP($A477,'24.01.21-13.02.21'!$A:$J,8,FALSE))</f>
        <v xml:space="preserve"> </v>
      </c>
      <c r="H477" s="18" t="str">
        <f>IF(A477=""," ",B477*VLOOKUP($A477,'24.01.21-13.02.21'!$A:$J,9,FALSE))</f>
        <v xml:space="preserve"> </v>
      </c>
      <c r="I477" s="18" t="str">
        <f>IF(A477=""," ",B477*VLOOKUP($A477,'24.01.21-13.02.21'!$A:$J,10,FALSE))</f>
        <v xml:space="preserve"> </v>
      </c>
    </row>
    <row r="478" spans="1:9" x14ac:dyDescent="0.25">
      <c r="A478" s="79"/>
      <c r="B478" s="9"/>
      <c r="C478" s="5" t="str">
        <f>IF(A478=""," ",VLOOKUP($A478,'24.01.21-13.02.21'!$A:$J,2,FALSE))</f>
        <v xml:space="preserve"> </v>
      </c>
      <c r="D478" s="18" t="str">
        <f>IF(A478=""," ",VLOOKUP($A478,'24.01.21-13.02.21'!$A:$J,4,FALSE))</f>
        <v xml:space="preserve"> </v>
      </c>
      <c r="E478" s="17" t="str">
        <f>IF(A478=""," ",VLOOKUP($A478,'24.01.21-13.02.21'!$A:$J,6,FALSE))</f>
        <v xml:space="preserve"> </v>
      </c>
      <c r="F478" s="18" t="str">
        <f>IF(A478=""," ",B478*VLOOKUP($A478,'24.01.21-13.02.21'!$A:$J,7,FALSE))</f>
        <v xml:space="preserve"> </v>
      </c>
      <c r="G478" s="18" t="str">
        <f>IF(A478=""," ",B478*VLOOKUP($A478,'24.01.21-13.02.21'!$A:$J,8,FALSE))</f>
        <v xml:space="preserve"> </v>
      </c>
      <c r="H478" s="18" t="str">
        <f>IF(A478=""," ",B478*VLOOKUP($A478,'24.01.21-13.02.21'!$A:$J,9,FALSE))</f>
        <v xml:space="preserve"> </v>
      </c>
      <c r="I478" s="18" t="str">
        <f>IF(A478=""," ",B478*VLOOKUP($A478,'24.01.21-13.02.21'!$A:$J,10,FALSE))</f>
        <v xml:space="preserve"> </v>
      </c>
    </row>
    <row r="479" spans="1:9" x14ac:dyDescent="0.25">
      <c r="A479" s="79"/>
      <c r="B479" s="9"/>
      <c r="C479" s="5" t="str">
        <f>IF(A479=""," ",VLOOKUP($A479,'24.01.21-13.02.21'!$A:$J,2,FALSE))</f>
        <v xml:space="preserve"> </v>
      </c>
      <c r="D479" s="18" t="str">
        <f>IF(A479=""," ",VLOOKUP($A479,'24.01.21-13.02.21'!$A:$J,4,FALSE))</f>
        <v xml:space="preserve"> </v>
      </c>
      <c r="E479" s="17" t="str">
        <f>IF(A479=""," ",VLOOKUP($A479,'24.01.21-13.02.21'!$A:$J,6,FALSE))</f>
        <v xml:space="preserve"> </v>
      </c>
      <c r="F479" s="18" t="str">
        <f>IF(A479=""," ",B479*VLOOKUP($A479,'24.01.21-13.02.21'!$A:$J,7,FALSE))</f>
        <v xml:space="preserve"> </v>
      </c>
      <c r="G479" s="18" t="str">
        <f>IF(A479=""," ",B479*VLOOKUP($A479,'24.01.21-13.02.21'!$A:$J,8,FALSE))</f>
        <v xml:space="preserve"> </v>
      </c>
      <c r="H479" s="18" t="str">
        <f>IF(A479=""," ",B479*VLOOKUP($A479,'24.01.21-13.02.21'!$A:$J,9,FALSE))</f>
        <v xml:space="preserve"> </v>
      </c>
      <c r="I479" s="18" t="str">
        <f>IF(A479=""," ",B479*VLOOKUP($A479,'24.01.21-13.02.21'!$A:$J,10,FALSE))</f>
        <v xml:space="preserve"> </v>
      </c>
    </row>
    <row r="480" spans="1:9" x14ac:dyDescent="0.25">
      <c r="A480" s="79"/>
      <c r="B480" s="9"/>
      <c r="C480" s="5" t="str">
        <f>IF(A480=""," ",VLOOKUP($A480,'24.01.21-13.02.21'!$A:$J,2,FALSE))</f>
        <v xml:space="preserve"> </v>
      </c>
      <c r="D480" s="18" t="str">
        <f>IF(A480=""," ",VLOOKUP($A480,'24.01.21-13.02.21'!$A:$J,4,FALSE))</f>
        <v xml:space="preserve"> </v>
      </c>
      <c r="E480" s="17" t="str">
        <f>IF(A480=""," ",VLOOKUP($A480,'24.01.21-13.02.21'!$A:$J,6,FALSE))</f>
        <v xml:space="preserve"> </v>
      </c>
      <c r="F480" s="18" t="str">
        <f>IF(A480=""," ",B480*VLOOKUP($A480,'24.01.21-13.02.21'!$A:$J,7,FALSE))</f>
        <v xml:space="preserve"> </v>
      </c>
      <c r="G480" s="18" t="str">
        <f>IF(A480=""," ",B480*VLOOKUP($A480,'24.01.21-13.02.21'!$A:$J,8,FALSE))</f>
        <v xml:space="preserve"> </v>
      </c>
      <c r="H480" s="18" t="str">
        <f>IF(A480=""," ",B480*VLOOKUP($A480,'24.01.21-13.02.21'!$A:$J,9,FALSE))</f>
        <v xml:space="preserve"> </v>
      </c>
      <c r="I480" s="18" t="str">
        <f>IF(A480=""," ",B480*VLOOKUP($A480,'24.01.21-13.02.21'!$A:$J,10,FALSE))</f>
        <v xml:space="preserve"> </v>
      </c>
    </row>
    <row r="481" spans="1:9" x14ac:dyDescent="0.25">
      <c r="A481" s="79"/>
      <c r="B481" s="9"/>
      <c r="C481" s="5" t="str">
        <f>IF(A481=""," ",VLOOKUP($A481,'24.01.21-13.02.21'!$A:$J,2,FALSE))</f>
        <v xml:space="preserve"> </v>
      </c>
      <c r="D481" s="18" t="str">
        <f>IF(A481=""," ",VLOOKUP($A481,'24.01.21-13.02.21'!$A:$J,4,FALSE))</f>
        <v xml:space="preserve"> </v>
      </c>
      <c r="E481" s="17" t="str">
        <f>IF(A481=""," ",VLOOKUP($A481,'24.01.21-13.02.21'!$A:$J,6,FALSE))</f>
        <v xml:space="preserve"> </v>
      </c>
      <c r="F481" s="18" t="str">
        <f>IF(A481=""," ",B481*VLOOKUP($A481,'24.01.21-13.02.21'!$A:$J,7,FALSE))</f>
        <v xml:space="preserve"> </v>
      </c>
      <c r="G481" s="18" t="str">
        <f>IF(A481=""," ",B481*VLOOKUP($A481,'24.01.21-13.02.21'!$A:$J,8,FALSE))</f>
        <v xml:space="preserve"> </v>
      </c>
      <c r="H481" s="18" t="str">
        <f>IF(A481=""," ",B481*VLOOKUP($A481,'24.01.21-13.02.21'!$A:$J,9,FALSE))</f>
        <v xml:space="preserve"> </v>
      </c>
      <c r="I481" s="18" t="str">
        <f>IF(A481=""," ",B481*VLOOKUP($A481,'24.01.21-13.02.21'!$A:$J,10,FALSE))</f>
        <v xml:space="preserve"> </v>
      </c>
    </row>
    <row r="482" spans="1:9" x14ac:dyDescent="0.25">
      <c r="A482" s="79"/>
      <c r="B482" s="9"/>
      <c r="C482" s="5" t="str">
        <f>IF(A482=""," ",VLOOKUP($A482,'24.01.21-13.02.21'!$A:$J,2,FALSE))</f>
        <v xml:space="preserve"> </v>
      </c>
      <c r="D482" s="18" t="str">
        <f>IF(A482=""," ",VLOOKUP($A482,'24.01.21-13.02.21'!$A:$J,4,FALSE))</f>
        <v xml:space="preserve"> </v>
      </c>
      <c r="E482" s="17" t="str">
        <f>IF(A482=""," ",VLOOKUP($A482,'24.01.21-13.02.21'!$A:$J,6,FALSE))</f>
        <v xml:space="preserve"> </v>
      </c>
      <c r="F482" s="18" t="str">
        <f>IF(A482=""," ",B482*VLOOKUP($A482,'24.01.21-13.02.21'!$A:$J,7,FALSE))</f>
        <v xml:space="preserve"> </v>
      </c>
      <c r="G482" s="18" t="str">
        <f>IF(A482=""," ",B482*VLOOKUP($A482,'24.01.21-13.02.21'!$A:$J,8,FALSE))</f>
        <v xml:space="preserve"> </v>
      </c>
      <c r="H482" s="18" t="str">
        <f>IF(A482=""," ",B482*VLOOKUP($A482,'24.01.21-13.02.21'!$A:$J,9,FALSE))</f>
        <v xml:space="preserve"> </v>
      </c>
      <c r="I482" s="18" t="str">
        <f>IF(A482=""," ",B482*VLOOKUP($A482,'24.01.21-13.02.21'!$A:$J,10,FALSE))</f>
        <v xml:space="preserve"> </v>
      </c>
    </row>
    <row r="483" spans="1:9" x14ac:dyDescent="0.25">
      <c r="A483" s="79"/>
      <c r="B483" s="9"/>
      <c r="C483" s="5" t="str">
        <f>IF(A483=""," ",VLOOKUP($A483,'24.01.21-13.02.21'!$A:$J,2,FALSE))</f>
        <v xml:space="preserve"> </v>
      </c>
      <c r="D483" s="18" t="str">
        <f>IF(A483=""," ",VLOOKUP($A483,'24.01.21-13.02.21'!$A:$J,4,FALSE))</f>
        <v xml:space="preserve"> </v>
      </c>
      <c r="E483" s="17" t="str">
        <f>IF(A483=""," ",VLOOKUP($A483,'24.01.21-13.02.21'!$A:$J,6,FALSE))</f>
        <v xml:space="preserve"> </v>
      </c>
      <c r="F483" s="18" t="str">
        <f>IF(A483=""," ",B483*VLOOKUP($A483,'24.01.21-13.02.21'!$A:$J,7,FALSE))</f>
        <v xml:space="preserve"> </v>
      </c>
      <c r="G483" s="18" t="str">
        <f>IF(A483=""," ",B483*VLOOKUP($A483,'24.01.21-13.02.21'!$A:$J,8,FALSE))</f>
        <v xml:space="preserve"> </v>
      </c>
      <c r="H483" s="18" t="str">
        <f>IF(A483=""," ",B483*VLOOKUP($A483,'24.01.21-13.02.21'!$A:$J,9,FALSE))</f>
        <v xml:space="preserve"> </v>
      </c>
      <c r="I483" s="18" t="str">
        <f>IF(A483=""," ",B483*VLOOKUP($A483,'24.01.21-13.02.21'!$A:$J,10,FALSE))</f>
        <v xml:space="preserve"> </v>
      </c>
    </row>
    <row r="484" spans="1:9" x14ac:dyDescent="0.25">
      <c r="A484" s="79"/>
      <c r="B484" s="9"/>
      <c r="C484" s="5" t="str">
        <f>IF(A484=""," ",VLOOKUP($A484,'24.01.21-13.02.21'!$A:$J,2,FALSE))</f>
        <v xml:space="preserve"> </v>
      </c>
      <c r="D484" s="18" t="str">
        <f>IF(A484=""," ",VLOOKUP($A484,'24.01.21-13.02.21'!$A:$J,4,FALSE))</f>
        <v xml:space="preserve"> </v>
      </c>
      <c r="E484" s="17" t="str">
        <f>IF(A484=""," ",VLOOKUP($A484,'24.01.21-13.02.21'!$A:$J,6,FALSE))</f>
        <v xml:space="preserve"> </v>
      </c>
      <c r="F484" s="18" t="str">
        <f>IF(A484=""," ",B484*VLOOKUP($A484,'24.01.21-13.02.21'!$A:$J,7,FALSE))</f>
        <v xml:space="preserve"> </v>
      </c>
      <c r="G484" s="18" t="str">
        <f>IF(A484=""," ",B484*VLOOKUP($A484,'24.01.21-13.02.21'!$A:$J,8,FALSE))</f>
        <v xml:space="preserve"> </v>
      </c>
      <c r="H484" s="18" t="str">
        <f>IF(A484=""," ",B484*VLOOKUP($A484,'24.01.21-13.02.21'!$A:$J,9,FALSE))</f>
        <v xml:space="preserve"> </v>
      </c>
      <c r="I484" s="18" t="str">
        <f>IF(A484=""," ",B484*VLOOKUP($A484,'24.01.21-13.02.21'!$A:$J,10,FALSE))</f>
        <v xml:space="preserve"> </v>
      </c>
    </row>
    <row r="485" spans="1:9" x14ac:dyDescent="0.25">
      <c r="A485" s="79"/>
      <c r="B485" s="9"/>
      <c r="C485" s="5" t="str">
        <f>IF(A485=""," ",VLOOKUP($A485,'24.01.21-13.02.21'!$A:$J,2,FALSE))</f>
        <v xml:space="preserve"> </v>
      </c>
      <c r="D485" s="18" t="str">
        <f>IF(A485=""," ",VLOOKUP($A485,'24.01.21-13.02.21'!$A:$J,4,FALSE))</f>
        <v xml:space="preserve"> </v>
      </c>
      <c r="E485" s="17" t="str">
        <f>IF(A485=""," ",VLOOKUP($A485,'24.01.21-13.02.21'!$A:$J,6,FALSE))</f>
        <v xml:space="preserve"> </v>
      </c>
      <c r="F485" s="18" t="str">
        <f>IF(A485=""," ",B485*VLOOKUP($A485,'24.01.21-13.02.21'!$A:$J,7,FALSE))</f>
        <v xml:space="preserve"> </v>
      </c>
      <c r="G485" s="18" t="str">
        <f>IF(A485=""," ",B485*VLOOKUP($A485,'24.01.21-13.02.21'!$A:$J,8,FALSE))</f>
        <v xml:space="preserve"> </v>
      </c>
      <c r="H485" s="18" t="str">
        <f>IF(A485=""," ",B485*VLOOKUP($A485,'24.01.21-13.02.21'!$A:$J,9,FALSE))</f>
        <v xml:space="preserve"> </v>
      </c>
      <c r="I485" s="18" t="str">
        <f>IF(A485=""," ",B485*VLOOKUP($A485,'24.01.21-13.02.21'!$A:$J,10,FALSE))</f>
        <v xml:space="preserve"> </v>
      </c>
    </row>
    <row r="486" spans="1:9" x14ac:dyDescent="0.25">
      <c r="A486" s="79"/>
      <c r="B486" s="9"/>
      <c r="C486" s="5" t="str">
        <f>IF(A486=""," ",VLOOKUP($A486,'24.01.21-13.02.21'!$A:$J,2,FALSE))</f>
        <v xml:space="preserve"> </v>
      </c>
      <c r="D486" s="18" t="str">
        <f>IF(A486=""," ",VLOOKUP($A486,'24.01.21-13.02.21'!$A:$J,4,FALSE))</f>
        <v xml:space="preserve"> </v>
      </c>
      <c r="E486" s="17" t="str">
        <f>IF(A486=""," ",VLOOKUP($A486,'24.01.21-13.02.21'!$A:$J,6,FALSE))</f>
        <v xml:space="preserve"> </v>
      </c>
      <c r="F486" s="18" t="str">
        <f>IF(A486=""," ",B486*VLOOKUP($A486,'24.01.21-13.02.21'!$A:$J,7,FALSE))</f>
        <v xml:space="preserve"> </v>
      </c>
      <c r="G486" s="18" t="str">
        <f>IF(A486=""," ",B486*VLOOKUP($A486,'24.01.21-13.02.21'!$A:$J,8,FALSE))</f>
        <v xml:space="preserve"> </v>
      </c>
      <c r="H486" s="18" t="str">
        <f>IF(A486=""," ",B486*VLOOKUP($A486,'24.01.21-13.02.21'!$A:$J,9,FALSE))</f>
        <v xml:space="preserve"> </v>
      </c>
      <c r="I486" s="18" t="str">
        <f>IF(A486=""," ",B486*VLOOKUP($A486,'24.01.21-13.02.21'!$A:$J,10,FALSE))</f>
        <v xml:space="preserve"> </v>
      </c>
    </row>
    <row r="487" spans="1:9" x14ac:dyDescent="0.25">
      <c r="A487" s="79"/>
      <c r="B487" s="9"/>
      <c r="C487" s="5" t="str">
        <f>IF(A487=""," ",VLOOKUP($A487,'24.01.21-13.02.21'!$A:$J,2,FALSE))</f>
        <v xml:space="preserve"> </v>
      </c>
      <c r="D487" s="18" t="str">
        <f>IF(A487=""," ",VLOOKUP($A487,'24.01.21-13.02.21'!$A:$J,4,FALSE))</f>
        <v xml:space="preserve"> </v>
      </c>
      <c r="E487" s="17" t="str">
        <f>IF(A487=""," ",VLOOKUP($A487,'24.01.21-13.02.21'!$A:$J,6,FALSE))</f>
        <v xml:space="preserve"> </v>
      </c>
      <c r="F487" s="18" t="str">
        <f>IF(A487=""," ",B487*VLOOKUP($A487,'24.01.21-13.02.21'!$A:$J,7,FALSE))</f>
        <v xml:space="preserve"> </v>
      </c>
      <c r="G487" s="18" t="str">
        <f>IF(A487=""," ",B487*VLOOKUP($A487,'24.01.21-13.02.21'!$A:$J,8,FALSE))</f>
        <v xml:space="preserve"> </v>
      </c>
      <c r="H487" s="18" t="str">
        <f>IF(A487=""," ",B487*VLOOKUP($A487,'24.01.21-13.02.21'!$A:$J,9,FALSE))</f>
        <v xml:space="preserve"> </v>
      </c>
      <c r="I487" s="18" t="str">
        <f>IF(A487=""," ",B487*VLOOKUP($A487,'24.01.21-13.02.21'!$A:$J,10,FALSE))</f>
        <v xml:space="preserve"> </v>
      </c>
    </row>
    <row r="488" spans="1:9" x14ac:dyDescent="0.25">
      <c r="A488" s="79"/>
      <c r="B488" s="9"/>
      <c r="C488" s="5" t="str">
        <f>IF(A488=""," ",VLOOKUP($A488,'24.01.21-13.02.21'!$A:$J,2,FALSE))</f>
        <v xml:space="preserve"> </v>
      </c>
      <c r="D488" s="18" t="str">
        <f>IF(A488=""," ",VLOOKUP($A488,'24.01.21-13.02.21'!$A:$J,4,FALSE))</f>
        <v xml:space="preserve"> </v>
      </c>
      <c r="E488" s="17" t="str">
        <f>IF(A488=""," ",VLOOKUP($A488,'24.01.21-13.02.21'!$A:$J,6,FALSE))</f>
        <v xml:space="preserve"> </v>
      </c>
      <c r="F488" s="18" t="str">
        <f>IF(A488=""," ",B488*VLOOKUP($A488,'24.01.21-13.02.21'!$A:$J,7,FALSE))</f>
        <v xml:space="preserve"> </v>
      </c>
      <c r="G488" s="18" t="str">
        <f>IF(A488=""," ",B488*VLOOKUP($A488,'24.01.21-13.02.21'!$A:$J,8,FALSE))</f>
        <v xml:space="preserve"> </v>
      </c>
      <c r="H488" s="18" t="str">
        <f>IF(A488=""," ",B488*VLOOKUP($A488,'24.01.21-13.02.21'!$A:$J,9,FALSE))</f>
        <v xml:space="preserve"> </v>
      </c>
      <c r="I488" s="18" t="str">
        <f>IF(A488=""," ",B488*VLOOKUP($A488,'24.01.21-13.02.21'!$A:$J,10,FALSE))</f>
        <v xml:space="preserve"> </v>
      </c>
    </row>
    <row r="489" spans="1:9" x14ac:dyDescent="0.25">
      <c r="A489" s="79"/>
      <c r="B489" s="9"/>
      <c r="C489" s="5" t="str">
        <f>IF(A489=""," ",VLOOKUP($A489,'24.01.21-13.02.21'!$A:$J,2,FALSE))</f>
        <v xml:space="preserve"> </v>
      </c>
      <c r="D489" s="18" t="str">
        <f>IF(A489=""," ",VLOOKUP($A489,'24.01.21-13.02.21'!$A:$J,4,FALSE))</f>
        <v xml:space="preserve"> </v>
      </c>
      <c r="E489" s="17" t="str">
        <f>IF(A489=""," ",VLOOKUP($A489,'24.01.21-13.02.21'!$A:$J,6,FALSE))</f>
        <v xml:space="preserve"> </v>
      </c>
      <c r="F489" s="18" t="str">
        <f>IF(A489=""," ",B489*VLOOKUP($A489,'24.01.21-13.02.21'!$A:$J,7,FALSE))</f>
        <v xml:space="preserve"> </v>
      </c>
      <c r="G489" s="18" t="str">
        <f>IF(A489=""," ",B489*VLOOKUP($A489,'24.01.21-13.02.21'!$A:$J,8,FALSE))</f>
        <v xml:space="preserve"> </v>
      </c>
      <c r="H489" s="18" t="str">
        <f>IF(A489=""," ",B489*VLOOKUP($A489,'24.01.21-13.02.21'!$A:$J,9,FALSE))</f>
        <v xml:space="preserve"> </v>
      </c>
      <c r="I489" s="18" t="str">
        <f>IF(A489=""," ",B489*VLOOKUP($A489,'24.01.21-13.02.21'!$A:$J,10,FALSE))</f>
        <v xml:space="preserve"> </v>
      </c>
    </row>
    <row r="490" spans="1:9" x14ac:dyDescent="0.25">
      <c r="A490" s="79"/>
      <c r="B490" s="9"/>
      <c r="C490" s="5" t="str">
        <f>IF(A490=""," ",VLOOKUP($A490,'24.01.21-13.02.21'!$A:$J,2,FALSE))</f>
        <v xml:space="preserve"> </v>
      </c>
      <c r="D490" s="18" t="str">
        <f>IF(A490=""," ",VLOOKUP($A490,'24.01.21-13.02.21'!$A:$J,4,FALSE))</f>
        <v xml:space="preserve"> </v>
      </c>
      <c r="E490" s="17" t="str">
        <f>IF(A490=""," ",VLOOKUP($A490,'24.01.21-13.02.21'!$A:$J,6,FALSE))</f>
        <v xml:space="preserve"> </v>
      </c>
      <c r="F490" s="18" t="str">
        <f>IF(A490=""," ",B490*VLOOKUP($A490,'24.01.21-13.02.21'!$A:$J,7,FALSE))</f>
        <v xml:space="preserve"> </v>
      </c>
      <c r="G490" s="18" t="str">
        <f>IF(A490=""," ",B490*VLOOKUP($A490,'24.01.21-13.02.21'!$A:$J,8,FALSE))</f>
        <v xml:space="preserve"> </v>
      </c>
      <c r="H490" s="18" t="str">
        <f>IF(A490=""," ",B490*VLOOKUP($A490,'24.01.21-13.02.21'!$A:$J,9,FALSE))</f>
        <v xml:space="preserve"> </v>
      </c>
      <c r="I490" s="18" t="str">
        <f>IF(A490=""," ",B490*VLOOKUP($A490,'24.01.21-13.02.21'!$A:$J,10,FALSE))</f>
        <v xml:space="preserve"> </v>
      </c>
    </row>
    <row r="491" spans="1:9" x14ac:dyDescent="0.25">
      <c r="A491" s="79"/>
      <c r="B491" s="9"/>
      <c r="C491" s="5" t="str">
        <f>IF(A491=""," ",VLOOKUP($A491,'24.01.21-13.02.21'!$A:$J,2,FALSE))</f>
        <v xml:space="preserve"> </v>
      </c>
      <c r="D491" s="18" t="str">
        <f>IF(A491=""," ",VLOOKUP($A491,'24.01.21-13.02.21'!$A:$J,4,FALSE))</f>
        <v xml:space="preserve"> </v>
      </c>
      <c r="E491" s="17" t="str">
        <f>IF(A491=""," ",VLOOKUP($A491,'24.01.21-13.02.21'!$A:$J,6,FALSE))</f>
        <v xml:space="preserve"> </v>
      </c>
      <c r="F491" s="18" t="str">
        <f>IF(A491=""," ",B491*VLOOKUP($A491,'24.01.21-13.02.21'!$A:$J,7,FALSE))</f>
        <v xml:space="preserve"> </v>
      </c>
      <c r="G491" s="18" t="str">
        <f>IF(A491=""," ",B491*VLOOKUP($A491,'24.01.21-13.02.21'!$A:$J,8,FALSE))</f>
        <v xml:space="preserve"> </v>
      </c>
      <c r="H491" s="18" t="str">
        <f>IF(A491=""," ",B491*VLOOKUP($A491,'24.01.21-13.02.21'!$A:$J,9,FALSE))</f>
        <v xml:space="preserve"> </v>
      </c>
      <c r="I491" s="18" t="str">
        <f>IF(A491=""," ",B491*VLOOKUP($A491,'24.01.21-13.02.21'!$A:$J,10,FALSE))</f>
        <v xml:space="preserve"> </v>
      </c>
    </row>
    <row r="492" spans="1:9" x14ac:dyDescent="0.25">
      <c r="A492" s="79"/>
      <c r="B492" s="9"/>
      <c r="C492" s="5" t="str">
        <f>IF(A492=""," ",VLOOKUP($A492,'24.01.21-13.02.21'!$A:$J,2,FALSE))</f>
        <v xml:space="preserve"> </v>
      </c>
      <c r="D492" s="18" t="str">
        <f>IF(A492=""," ",VLOOKUP($A492,'24.01.21-13.02.21'!$A:$J,4,FALSE))</f>
        <v xml:space="preserve"> </v>
      </c>
      <c r="E492" s="17" t="str">
        <f>IF(A492=""," ",VLOOKUP($A492,'24.01.21-13.02.21'!$A:$J,6,FALSE))</f>
        <v xml:space="preserve"> </v>
      </c>
      <c r="F492" s="18" t="str">
        <f>IF(A492=""," ",B492*VLOOKUP($A492,'24.01.21-13.02.21'!$A:$J,7,FALSE))</f>
        <v xml:space="preserve"> </v>
      </c>
      <c r="G492" s="18" t="str">
        <f>IF(A492=""," ",B492*VLOOKUP($A492,'24.01.21-13.02.21'!$A:$J,8,FALSE))</f>
        <v xml:space="preserve"> </v>
      </c>
      <c r="H492" s="18" t="str">
        <f>IF(A492=""," ",B492*VLOOKUP($A492,'24.01.21-13.02.21'!$A:$J,9,FALSE))</f>
        <v xml:space="preserve"> </v>
      </c>
      <c r="I492" s="18" t="str">
        <f>IF(A492=""," ",B492*VLOOKUP($A492,'24.01.21-13.02.21'!$A:$J,10,FALSE))</f>
        <v xml:space="preserve"> </v>
      </c>
    </row>
    <row r="493" spans="1:9" x14ac:dyDescent="0.25">
      <c r="A493" s="79"/>
      <c r="B493" s="9"/>
      <c r="C493" s="5" t="str">
        <f>IF(A493=""," ",VLOOKUP($A493,'24.01.21-13.02.21'!$A:$J,2,FALSE))</f>
        <v xml:space="preserve"> </v>
      </c>
      <c r="D493" s="18" t="str">
        <f>IF(A493=""," ",VLOOKUP($A493,'24.01.21-13.02.21'!$A:$J,4,FALSE))</f>
        <v xml:space="preserve"> </v>
      </c>
      <c r="E493" s="17" t="str">
        <f>IF(A493=""," ",VLOOKUP($A493,'24.01.21-13.02.21'!$A:$J,6,FALSE))</f>
        <v xml:space="preserve"> </v>
      </c>
      <c r="F493" s="18" t="str">
        <f>IF(A493=""," ",B493*VLOOKUP($A493,'24.01.21-13.02.21'!$A:$J,7,FALSE))</f>
        <v xml:space="preserve"> </v>
      </c>
      <c r="G493" s="18" t="str">
        <f>IF(A493=""," ",B493*VLOOKUP($A493,'24.01.21-13.02.21'!$A:$J,8,FALSE))</f>
        <v xml:space="preserve"> </v>
      </c>
      <c r="H493" s="18" t="str">
        <f>IF(A493=""," ",B493*VLOOKUP($A493,'24.01.21-13.02.21'!$A:$J,9,FALSE))</f>
        <v xml:space="preserve"> </v>
      </c>
      <c r="I493" s="18" t="str">
        <f>IF(A493=""," ",B493*VLOOKUP($A493,'24.01.21-13.02.21'!$A:$J,10,FALSE))</f>
        <v xml:space="preserve"> </v>
      </c>
    </row>
    <row r="494" spans="1:9" x14ac:dyDescent="0.25">
      <c r="A494" s="79"/>
      <c r="B494" s="9"/>
      <c r="C494" s="5" t="str">
        <f>IF(A494=""," ",VLOOKUP($A494,'24.01.21-13.02.21'!$A:$J,2,FALSE))</f>
        <v xml:space="preserve"> </v>
      </c>
      <c r="D494" s="18" t="str">
        <f>IF(A494=""," ",VLOOKUP($A494,'24.01.21-13.02.21'!$A:$J,4,FALSE))</f>
        <v xml:space="preserve"> </v>
      </c>
      <c r="E494" s="17" t="str">
        <f>IF(A494=""," ",VLOOKUP($A494,'24.01.21-13.02.21'!$A:$J,6,FALSE))</f>
        <v xml:space="preserve"> </v>
      </c>
      <c r="F494" s="18" t="str">
        <f>IF(A494=""," ",B494*VLOOKUP($A494,'24.01.21-13.02.21'!$A:$J,7,FALSE))</f>
        <v xml:space="preserve"> </v>
      </c>
      <c r="G494" s="18" t="str">
        <f>IF(A494=""," ",B494*VLOOKUP($A494,'24.01.21-13.02.21'!$A:$J,8,FALSE))</f>
        <v xml:space="preserve"> </v>
      </c>
      <c r="H494" s="18" t="str">
        <f>IF(A494=""," ",B494*VLOOKUP($A494,'24.01.21-13.02.21'!$A:$J,9,FALSE))</f>
        <v xml:space="preserve"> </v>
      </c>
      <c r="I494" s="18" t="str">
        <f>IF(A494=""," ",B494*VLOOKUP($A494,'24.01.21-13.02.21'!$A:$J,10,FALSE))</f>
        <v xml:space="preserve"> </v>
      </c>
    </row>
    <row r="495" spans="1:9" x14ac:dyDescent="0.25">
      <c r="A495" s="79"/>
      <c r="B495" s="9"/>
      <c r="C495" s="5" t="str">
        <f>IF(A495=""," ",VLOOKUP($A495,'24.01.21-13.02.21'!$A:$J,2,FALSE))</f>
        <v xml:space="preserve"> </v>
      </c>
      <c r="D495" s="18" t="str">
        <f>IF(A495=""," ",VLOOKUP($A495,'24.01.21-13.02.21'!$A:$J,4,FALSE))</f>
        <v xml:space="preserve"> </v>
      </c>
      <c r="E495" s="17" t="str">
        <f>IF(A495=""," ",VLOOKUP($A495,'24.01.21-13.02.21'!$A:$J,6,FALSE))</f>
        <v xml:space="preserve"> </v>
      </c>
      <c r="F495" s="18" t="str">
        <f>IF(A495=""," ",B495*VLOOKUP($A495,'24.01.21-13.02.21'!$A:$J,7,FALSE))</f>
        <v xml:space="preserve"> </v>
      </c>
      <c r="G495" s="18" t="str">
        <f>IF(A495=""," ",B495*VLOOKUP($A495,'24.01.21-13.02.21'!$A:$J,8,FALSE))</f>
        <v xml:space="preserve"> </v>
      </c>
      <c r="H495" s="18" t="str">
        <f>IF(A495=""," ",B495*VLOOKUP($A495,'24.01.21-13.02.21'!$A:$J,9,FALSE))</f>
        <v xml:space="preserve"> </v>
      </c>
      <c r="I495" s="18" t="str">
        <f>IF(A495=""," ",B495*VLOOKUP($A495,'24.01.21-13.02.21'!$A:$J,10,FALSE))</f>
        <v xml:space="preserve"> </v>
      </c>
    </row>
    <row r="496" spans="1:9" x14ac:dyDescent="0.25">
      <c r="A496" s="79"/>
      <c r="B496" s="9"/>
      <c r="C496" s="5" t="str">
        <f>IF(A496=""," ",VLOOKUP($A496,'24.01.21-13.02.21'!$A:$J,2,FALSE))</f>
        <v xml:space="preserve"> </v>
      </c>
      <c r="D496" s="18" t="str">
        <f>IF(A496=""," ",VLOOKUP($A496,'24.01.21-13.02.21'!$A:$J,4,FALSE))</f>
        <v xml:space="preserve"> </v>
      </c>
      <c r="E496" s="17" t="str">
        <f>IF(A496=""," ",VLOOKUP($A496,'24.01.21-13.02.21'!$A:$J,6,FALSE))</f>
        <v xml:space="preserve"> </v>
      </c>
      <c r="F496" s="18" t="str">
        <f>IF(A496=""," ",B496*VLOOKUP($A496,'24.01.21-13.02.21'!$A:$J,7,FALSE))</f>
        <v xml:space="preserve"> </v>
      </c>
      <c r="G496" s="18" t="str">
        <f>IF(A496=""," ",B496*VLOOKUP($A496,'24.01.21-13.02.21'!$A:$J,8,FALSE))</f>
        <v xml:space="preserve"> </v>
      </c>
      <c r="H496" s="18" t="str">
        <f>IF(A496=""," ",B496*VLOOKUP($A496,'24.01.21-13.02.21'!$A:$J,9,FALSE))</f>
        <v xml:space="preserve"> </v>
      </c>
      <c r="I496" s="18" t="str">
        <f>IF(A496=""," ",B496*VLOOKUP($A496,'24.01.21-13.02.21'!$A:$J,10,FALSE))</f>
        <v xml:space="preserve"> </v>
      </c>
    </row>
    <row r="497" spans="1:9" x14ac:dyDescent="0.25">
      <c r="A497" s="79"/>
      <c r="B497" s="9"/>
      <c r="C497" s="5" t="str">
        <f>IF(A497=""," ",VLOOKUP($A497,'24.01.21-13.02.21'!$A:$J,2,FALSE))</f>
        <v xml:space="preserve"> </v>
      </c>
      <c r="D497" s="18" t="str">
        <f>IF(A497=""," ",VLOOKUP($A497,'24.01.21-13.02.21'!$A:$J,4,FALSE))</f>
        <v xml:space="preserve"> </v>
      </c>
      <c r="E497" s="17" t="str">
        <f>IF(A497=""," ",VLOOKUP($A497,'24.01.21-13.02.21'!$A:$J,6,FALSE))</f>
        <v xml:space="preserve"> </v>
      </c>
      <c r="F497" s="18" t="str">
        <f>IF(A497=""," ",B497*VLOOKUP($A497,'24.01.21-13.02.21'!$A:$J,7,FALSE))</f>
        <v xml:space="preserve"> </v>
      </c>
      <c r="G497" s="18" t="str">
        <f>IF(A497=""," ",B497*VLOOKUP($A497,'24.01.21-13.02.21'!$A:$J,8,FALSE))</f>
        <v xml:space="preserve"> </v>
      </c>
      <c r="H497" s="18" t="str">
        <f>IF(A497=""," ",B497*VLOOKUP($A497,'24.01.21-13.02.21'!$A:$J,9,FALSE))</f>
        <v xml:space="preserve"> </v>
      </c>
      <c r="I497" s="18" t="str">
        <f>IF(A497=""," ",B497*VLOOKUP($A497,'24.01.21-13.02.21'!$A:$J,10,FALSE))</f>
        <v xml:space="preserve"> </v>
      </c>
    </row>
    <row r="498" spans="1:9" x14ac:dyDescent="0.25">
      <c r="A498" s="79"/>
      <c r="B498" s="9"/>
      <c r="C498" s="5" t="str">
        <f>IF(A498=""," ",VLOOKUP($A498,'24.01.21-13.02.21'!$A:$J,2,FALSE))</f>
        <v xml:space="preserve"> </v>
      </c>
      <c r="D498" s="18" t="str">
        <f>IF(A498=""," ",VLOOKUP($A498,'24.01.21-13.02.21'!$A:$J,4,FALSE))</f>
        <v xml:space="preserve"> </v>
      </c>
      <c r="E498" s="17" t="str">
        <f>IF(A498=""," ",VLOOKUP($A498,'24.01.21-13.02.21'!$A:$J,6,FALSE))</f>
        <v xml:space="preserve"> </v>
      </c>
      <c r="F498" s="18" t="str">
        <f>IF(A498=""," ",B498*VLOOKUP($A498,'24.01.21-13.02.21'!$A:$J,7,FALSE))</f>
        <v xml:space="preserve"> </v>
      </c>
      <c r="G498" s="18" t="str">
        <f>IF(A498=""," ",B498*VLOOKUP($A498,'24.01.21-13.02.21'!$A:$J,8,FALSE))</f>
        <v xml:space="preserve"> </v>
      </c>
      <c r="H498" s="18" t="str">
        <f>IF(A498=""," ",B498*VLOOKUP($A498,'24.01.21-13.02.21'!$A:$J,9,FALSE))</f>
        <v xml:space="preserve"> </v>
      </c>
      <c r="I498" s="18" t="str">
        <f>IF(A498=""," ",B498*VLOOKUP($A498,'24.01.21-13.02.21'!$A:$J,10,FALSE))</f>
        <v xml:space="preserve"> </v>
      </c>
    </row>
    <row r="499" spans="1:9" x14ac:dyDescent="0.25">
      <c r="A499" s="79"/>
      <c r="B499" s="9"/>
      <c r="C499" s="5" t="str">
        <f>IF(A499=""," ",VLOOKUP($A499,'24.01.21-13.02.21'!$A:$J,2,FALSE))</f>
        <v xml:space="preserve"> </v>
      </c>
      <c r="D499" s="18" t="str">
        <f>IF(A499=""," ",VLOOKUP($A499,'24.01.21-13.02.21'!$A:$J,4,FALSE))</f>
        <v xml:space="preserve"> </v>
      </c>
      <c r="E499" s="17" t="str">
        <f>IF(A499=""," ",VLOOKUP($A499,'24.01.21-13.02.21'!$A:$J,6,FALSE))</f>
        <v xml:space="preserve"> </v>
      </c>
      <c r="F499" s="18" t="str">
        <f>IF(A499=""," ",B499*VLOOKUP($A499,'24.01.21-13.02.21'!$A:$J,7,FALSE))</f>
        <v xml:space="preserve"> </v>
      </c>
      <c r="G499" s="18" t="str">
        <f>IF(A499=""," ",B499*VLOOKUP($A499,'24.01.21-13.02.21'!$A:$J,8,FALSE))</f>
        <v xml:space="preserve"> </v>
      </c>
      <c r="H499" s="18" t="str">
        <f>IF(A499=""," ",B499*VLOOKUP($A499,'24.01.21-13.02.21'!$A:$J,9,FALSE))</f>
        <v xml:space="preserve"> </v>
      </c>
      <c r="I499" s="18" t="str">
        <f>IF(A499=""," ",B499*VLOOKUP($A499,'24.01.21-13.02.21'!$A:$J,10,FALSE))</f>
        <v xml:space="preserve"> </v>
      </c>
    </row>
    <row r="500" spans="1:9" x14ac:dyDescent="0.25">
      <c r="A500" s="79"/>
      <c r="B500" s="9"/>
      <c r="C500" s="5" t="str">
        <f>IF(A500=""," ",VLOOKUP($A500,'24.01.21-13.02.21'!$A:$J,2,FALSE))</f>
        <v xml:space="preserve"> </v>
      </c>
      <c r="D500" s="18" t="str">
        <f>IF(A500=""," ",VLOOKUP($A500,'24.01.21-13.02.21'!$A:$J,4,FALSE))</f>
        <v xml:space="preserve"> </v>
      </c>
      <c r="E500" s="17" t="str">
        <f>IF(A500=""," ",VLOOKUP($A500,'24.01.21-13.02.21'!$A:$J,6,FALSE))</f>
        <v xml:space="preserve"> </v>
      </c>
      <c r="F500" s="18" t="str">
        <f>IF(A500=""," ",B500*VLOOKUP($A500,'24.01.21-13.02.21'!$A:$J,7,FALSE))</f>
        <v xml:space="preserve"> </v>
      </c>
      <c r="G500" s="18" t="str">
        <f>IF(A500=""," ",B500*VLOOKUP($A500,'24.01.21-13.02.21'!$A:$J,8,FALSE))</f>
        <v xml:space="preserve"> </v>
      </c>
      <c r="H500" s="18" t="str">
        <f>IF(A500=""," ",B500*VLOOKUP($A500,'24.01.21-13.02.21'!$A:$J,9,FALSE))</f>
        <v xml:space="preserve"> </v>
      </c>
      <c r="I500" s="18" t="str">
        <f>IF(A500=""," ",B500*VLOOKUP($A500,'24.01.21-13.02.21'!$A:$J,10,FALSE))</f>
        <v xml:space="preserve"> </v>
      </c>
    </row>
    <row r="501" spans="1:9" x14ac:dyDescent="0.25">
      <c r="A501" s="79"/>
      <c r="B501" s="9"/>
      <c r="C501" s="5" t="str">
        <f>IF(A501=""," ",VLOOKUP($A501,'24.01.21-13.02.21'!$A:$J,2,FALSE))</f>
        <v xml:space="preserve"> </v>
      </c>
      <c r="D501" s="18" t="str">
        <f>IF(A501=""," ",VLOOKUP($A501,'24.01.21-13.02.21'!$A:$J,4,FALSE))</f>
        <v xml:space="preserve"> </v>
      </c>
      <c r="E501" s="17" t="str">
        <f>IF(A501=""," ",VLOOKUP($A501,'24.01.21-13.02.21'!$A:$J,6,FALSE))</f>
        <v xml:space="preserve"> </v>
      </c>
      <c r="F501" s="18" t="str">
        <f>IF(A501=""," ",B501*VLOOKUP($A501,'24.01.21-13.02.21'!$A:$J,7,FALSE))</f>
        <v xml:space="preserve"> </v>
      </c>
      <c r="G501" s="18" t="str">
        <f>IF(A501=""," ",B501*VLOOKUP($A501,'24.01.21-13.02.21'!$A:$J,8,FALSE))</f>
        <v xml:space="preserve"> </v>
      </c>
      <c r="H501" s="18" t="str">
        <f>IF(A501=""," ",B501*VLOOKUP($A501,'24.01.21-13.02.21'!$A:$J,9,FALSE))</f>
        <v xml:space="preserve"> </v>
      </c>
      <c r="I501" s="18" t="str">
        <f>IF(A501=""," ",B501*VLOOKUP($A501,'24.01.21-13.02.21'!$A:$J,10,FALSE))</f>
        <v xml:space="preserve"> </v>
      </c>
    </row>
    <row r="502" spans="1:9" x14ac:dyDescent="0.25">
      <c r="A502" s="79"/>
      <c r="B502" s="9"/>
      <c r="C502" s="5" t="str">
        <f>IF(A502=""," ",VLOOKUP($A502,'24.01.21-13.02.21'!$A:$J,2,FALSE))</f>
        <v xml:space="preserve"> </v>
      </c>
      <c r="D502" s="18" t="str">
        <f>IF(A502=""," ",VLOOKUP($A502,'24.01.21-13.02.21'!$A:$J,4,FALSE))</f>
        <v xml:space="preserve"> </v>
      </c>
      <c r="E502" s="17" t="str">
        <f>IF(A502=""," ",VLOOKUP($A502,'24.01.21-13.02.21'!$A:$J,6,FALSE))</f>
        <v xml:space="preserve"> </v>
      </c>
      <c r="F502" s="18" t="str">
        <f>IF(A502=""," ",B502*VLOOKUP($A502,'24.01.21-13.02.21'!$A:$J,7,FALSE))</f>
        <v xml:space="preserve"> </v>
      </c>
      <c r="G502" s="18" t="str">
        <f>IF(A502=""," ",B502*VLOOKUP($A502,'24.01.21-13.02.21'!$A:$J,8,FALSE))</f>
        <v xml:space="preserve"> </v>
      </c>
      <c r="H502" s="18" t="str">
        <f>IF(A502=""," ",B502*VLOOKUP($A502,'24.01.21-13.02.21'!$A:$J,9,FALSE))</f>
        <v xml:space="preserve"> </v>
      </c>
      <c r="I502" s="18" t="str">
        <f>IF(A502=""," ",B502*VLOOKUP($A502,'24.01.21-13.02.21'!$A:$J,10,FALSE))</f>
        <v xml:space="preserve"> </v>
      </c>
    </row>
    <row r="503" spans="1:9" x14ac:dyDescent="0.25">
      <c r="A503" s="79"/>
      <c r="B503" s="9"/>
      <c r="C503" s="5" t="str">
        <f>IF(A503=""," ",VLOOKUP($A503,'24.01.21-13.02.21'!$A:$J,2,FALSE))</f>
        <v xml:space="preserve"> </v>
      </c>
      <c r="D503" s="18" t="str">
        <f>IF(A503=""," ",VLOOKUP($A503,'24.01.21-13.02.21'!$A:$J,4,FALSE))</f>
        <v xml:space="preserve"> </v>
      </c>
      <c r="E503" s="17" t="str">
        <f>IF(A503=""," ",VLOOKUP($A503,'24.01.21-13.02.21'!$A:$J,6,FALSE))</f>
        <v xml:space="preserve"> </v>
      </c>
      <c r="F503" s="18" t="str">
        <f>IF(A503=""," ",B503*VLOOKUP($A503,'24.01.21-13.02.21'!$A:$J,7,FALSE))</f>
        <v xml:space="preserve"> </v>
      </c>
      <c r="G503" s="18" t="str">
        <f>IF(A503=""," ",B503*VLOOKUP($A503,'24.01.21-13.02.21'!$A:$J,8,FALSE))</f>
        <v xml:space="preserve"> </v>
      </c>
      <c r="H503" s="18" t="str">
        <f>IF(A503=""," ",B503*VLOOKUP($A503,'24.01.21-13.02.21'!$A:$J,9,FALSE))</f>
        <v xml:space="preserve"> </v>
      </c>
      <c r="I503" s="18" t="str">
        <f>IF(A503=""," ",B503*VLOOKUP($A503,'24.01.21-13.02.21'!$A:$J,10,FALSE))</f>
        <v xml:space="preserve"> </v>
      </c>
    </row>
    <row r="504" spans="1:9" x14ac:dyDescent="0.25">
      <c r="A504" s="79"/>
      <c r="B504" s="9"/>
      <c r="C504" s="5" t="str">
        <f>IF(A504=""," ",VLOOKUP($A504,'24.01.21-13.02.21'!$A:$J,2,FALSE))</f>
        <v xml:space="preserve"> </v>
      </c>
      <c r="D504" s="18" t="str">
        <f>IF(A504=""," ",VLOOKUP($A504,'24.01.21-13.02.21'!$A:$J,4,FALSE))</f>
        <v xml:space="preserve"> </v>
      </c>
      <c r="E504" s="17" t="str">
        <f>IF(A504=""," ",VLOOKUP($A504,'24.01.21-13.02.21'!$A:$J,6,FALSE))</f>
        <v xml:space="preserve"> </v>
      </c>
      <c r="F504" s="18" t="str">
        <f>IF(A504=""," ",B504*VLOOKUP($A504,'24.01.21-13.02.21'!$A:$J,7,FALSE))</f>
        <v xml:space="preserve"> </v>
      </c>
      <c r="G504" s="18" t="str">
        <f>IF(A504=""," ",B504*VLOOKUP($A504,'24.01.21-13.02.21'!$A:$J,8,FALSE))</f>
        <v xml:space="preserve"> </v>
      </c>
      <c r="H504" s="18" t="str">
        <f>IF(A504=""," ",B504*VLOOKUP($A504,'24.01.21-13.02.21'!$A:$J,9,FALSE))</f>
        <v xml:space="preserve"> </v>
      </c>
      <c r="I504" s="18" t="str">
        <f>IF(A504=""," ",B504*VLOOKUP($A504,'24.01.21-13.02.21'!$A:$J,10,FALSE))</f>
        <v xml:space="preserve"> </v>
      </c>
    </row>
    <row r="505" spans="1:9" x14ac:dyDescent="0.25">
      <c r="A505" s="79"/>
      <c r="B505" s="9"/>
      <c r="C505" s="5" t="str">
        <f>IF(A505=""," ",VLOOKUP($A505,'24.01.21-13.02.21'!$A:$J,2,FALSE))</f>
        <v xml:space="preserve"> </v>
      </c>
      <c r="D505" s="18" t="str">
        <f>IF(A505=""," ",VLOOKUP($A505,'24.01.21-13.02.21'!$A:$J,4,FALSE))</f>
        <v xml:space="preserve"> </v>
      </c>
      <c r="E505" s="17" t="str">
        <f>IF(A505=""," ",VLOOKUP($A505,'24.01.21-13.02.21'!$A:$J,6,FALSE))</f>
        <v xml:space="preserve"> </v>
      </c>
      <c r="F505" s="18" t="str">
        <f>IF(A505=""," ",B505*VLOOKUP($A505,'24.01.21-13.02.21'!$A:$J,7,FALSE))</f>
        <v xml:space="preserve"> </v>
      </c>
      <c r="G505" s="18" t="str">
        <f>IF(A505=""," ",B505*VLOOKUP($A505,'24.01.21-13.02.21'!$A:$J,8,FALSE))</f>
        <v xml:space="preserve"> </v>
      </c>
      <c r="H505" s="18" t="str">
        <f>IF(A505=""," ",B505*VLOOKUP($A505,'24.01.21-13.02.21'!$A:$J,9,FALSE))</f>
        <v xml:space="preserve"> </v>
      </c>
      <c r="I505" s="18" t="str">
        <f>IF(A505=""," ",B505*VLOOKUP($A505,'24.01.21-13.02.21'!$A:$J,10,FALSE))</f>
        <v xml:space="preserve"> </v>
      </c>
    </row>
    <row r="506" spans="1:9" x14ac:dyDescent="0.25">
      <c r="A506" s="79"/>
      <c r="B506" s="9"/>
      <c r="C506" s="5" t="str">
        <f>IF(A506=""," ",VLOOKUP($A506,'24.01.21-13.02.21'!$A:$J,2,FALSE))</f>
        <v xml:space="preserve"> </v>
      </c>
      <c r="D506" s="18" t="str">
        <f>IF(A506=""," ",VLOOKUP($A506,'24.01.21-13.02.21'!$A:$J,4,FALSE))</f>
        <v xml:space="preserve"> </v>
      </c>
      <c r="E506" s="17" t="str">
        <f>IF(A506=""," ",VLOOKUP($A506,'24.01.21-13.02.21'!$A:$J,6,FALSE))</f>
        <v xml:space="preserve"> </v>
      </c>
      <c r="F506" s="18" t="str">
        <f>IF(A506=""," ",B506*VLOOKUP($A506,'24.01.21-13.02.21'!$A:$J,7,FALSE))</f>
        <v xml:space="preserve"> </v>
      </c>
      <c r="G506" s="18" t="str">
        <f>IF(A506=""," ",B506*VLOOKUP($A506,'24.01.21-13.02.21'!$A:$J,8,FALSE))</f>
        <v xml:space="preserve"> </v>
      </c>
      <c r="H506" s="18" t="str">
        <f>IF(A506=""," ",B506*VLOOKUP($A506,'24.01.21-13.02.21'!$A:$J,9,FALSE))</f>
        <v xml:space="preserve"> </v>
      </c>
      <c r="I506" s="18" t="str">
        <f>IF(A506=""," ",B506*VLOOKUP($A506,'24.01.21-13.02.21'!$A:$J,10,FALSE))</f>
        <v xml:space="preserve"> </v>
      </c>
    </row>
    <row r="507" spans="1:9" x14ac:dyDescent="0.25">
      <c r="A507" s="79"/>
      <c r="B507" s="9"/>
      <c r="C507" s="5" t="str">
        <f>IF(A507=""," ",VLOOKUP($A507,'24.01.21-13.02.21'!$A:$J,2,FALSE))</f>
        <v xml:space="preserve"> </v>
      </c>
      <c r="D507" s="18" t="str">
        <f>IF(A507=""," ",VLOOKUP($A507,'24.01.21-13.02.21'!$A:$J,4,FALSE))</f>
        <v xml:space="preserve"> </v>
      </c>
      <c r="E507" s="17" t="str">
        <f>IF(A507=""," ",VLOOKUP($A507,'24.01.21-13.02.21'!$A:$J,6,FALSE))</f>
        <v xml:space="preserve"> </v>
      </c>
      <c r="F507" s="18" t="str">
        <f>IF(A507=""," ",B507*VLOOKUP($A507,'24.01.21-13.02.21'!$A:$J,7,FALSE))</f>
        <v xml:space="preserve"> </v>
      </c>
      <c r="G507" s="18" t="str">
        <f>IF(A507=""," ",B507*VLOOKUP($A507,'24.01.21-13.02.21'!$A:$J,8,FALSE))</f>
        <v xml:space="preserve"> </v>
      </c>
      <c r="H507" s="18" t="str">
        <f>IF(A507=""," ",B507*VLOOKUP($A507,'24.01.21-13.02.21'!$A:$J,9,FALSE))</f>
        <v xml:space="preserve"> </v>
      </c>
      <c r="I507" s="18" t="str">
        <f>IF(A507=""," ",B507*VLOOKUP($A507,'24.01.21-13.02.21'!$A:$J,10,FALSE))</f>
        <v xml:space="preserve"> </v>
      </c>
    </row>
    <row r="508" spans="1:9" x14ac:dyDescent="0.25">
      <c r="A508" s="79"/>
      <c r="B508" s="9"/>
      <c r="C508" s="5" t="str">
        <f>IF(A508=""," ",VLOOKUP($A508,'24.01.21-13.02.21'!$A:$J,2,FALSE))</f>
        <v xml:space="preserve"> </v>
      </c>
      <c r="D508" s="18" t="str">
        <f>IF(A508=""," ",VLOOKUP($A508,'24.01.21-13.02.21'!$A:$J,4,FALSE))</f>
        <v xml:space="preserve"> </v>
      </c>
      <c r="E508" s="17" t="str">
        <f>IF(A508=""," ",VLOOKUP($A508,'24.01.21-13.02.21'!$A:$J,6,FALSE))</f>
        <v xml:space="preserve"> </v>
      </c>
      <c r="F508" s="18" t="str">
        <f>IF(A508=""," ",B508*VLOOKUP($A508,'24.01.21-13.02.21'!$A:$J,7,FALSE))</f>
        <v xml:space="preserve"> </v>
      </c>
      <c r="G508" s="18" t="str">
        <f>IF(A508=""," ",B508*VLOOKUP($A508,'24.01.21-13.02.21'!$A:$J,8,FALSE))</f>
        <v xml:space="preserve"> </v>
      </c>
      <c r="H508" s="18" t="str">
        <f>IF(A508=""," ",B508*VLOOKUP($A508,'24.01.21-13.02.21'!$A:$J,9,FALSE))</f>
        <v xml:space="preserve"> </v>
      </c>
      <c r="I508" s="18" t="str">
        <f>IF(A508=""," ",B508*VLOOKUP($A508,'24.01.21-13.02.21'!$A:$J,10,FALSE))</f>
        <v xml:space="preserve"> </v>
      </c>
    </row>
    <row r="509" spans="1:9" x14ac:dyDescent="0.25">
      <c r="A509" s="79"/>
      <c r="B509" s="9"/>
      <c r="C509" s="5" t="str">
        <f>IF(A509=""," ",VLOOKUP($A509,'24.01.21-13.02.21'!$A:$J,2,FALSE))</f>
        <v xml:space="preserve"> </v>
      </c>
      <c r="D509" s="18" t="str">
        <f>IF(A509=""," ",VLOOKUP($A509,'24.01.21-13.02.21'!$A:$J,4,FALSE))</f>
        <v xml:space="preserve"> </v>
      </c>
      <c r="E509" s="17" t="str">
        <f>IF(A509=""," ",VLOOKUP($A509,'24.01.21-13.02.21'!$A:$J,6,FALSE))</f>
        <v xml:space="preserve"> </v>
      </c>
      <c r="F509" s="18" t="str">
        <f>IF(A509=""," ",B509*VLOOKUP($A509,'24.01.21-13.02.21'!$A:$J,7,FALSE))</f>
        <v xml:space="preserve"> </v>
      </c>
      <c r="G509" s="18" t="str">
        <f>IF(A509=""," ",B509*VLOOKUP($A509,'24.01.21-13.02.21'!$A:$J,8,FALSE))</f>
        <v xml:space="preserve"> </v>
      </c>
      <c r="H509" s="18" t="str">
        <f>IF(A509=""," ",B509*VLOOKUP($A509,'24.01.21-13.02.21'!$A:$J,9,FALSE))</f>
        <v xml:space="preserve"> </v>
      </c>
      <c r="I509" s="18" t="str">
        <f>IF(A509=""," ",B509*VLOOKUP($A509,'24.01.21-13.02.21'!$A:$J,10,FALSE))</f>
        <v xml:space="preserve"> </v>
      </c>
    </row>
    <row r="510" spans="1:9" x14ac:dyDescent="0.25">
      <c r="A510" s="79"/>
      <c r="B510" s="9"/>
      <c r="C510" s="5" t="str">
        <f>IF(A510=""," ",VLOOKUP($A510,'24.01.21-13.02.21'!$A:$J,2,FALSE))</f>
        <v xml:space="preserve"> </v>
      </c>
      <c r="D510" s="18" t="str">
        <f>IF(A510=""," ",VLOOKUP($A510,'24.01.21-13.02.21'!$A:$J,4,FALSE))</f>
        <v xml:space="preserve"> </v>
      </c>
      <c r="E510" s="17" t="str">
        <f>IF(A510=""," ",VLOOKUP($A510,'24.01.21-13.02.21'!$A:$J,6,FALSE))</f>
        <v xml:space="preserve"> </v>
      </c>
      <c r="F510" s="18" t="str">
        <f>IF(A510=""," ",B510*VLOOKUP($A510,'24.01.21-13.02.21'!$A:$J,7,FALSE))</f>
        <v xml:space="preserve"> </v>
      </c>
      <c r="G510" s="18" t="str">
        <f>IF(A510=""," ",B510*VLOOKUP($A510,'24.01.21-13.02.21'!$A:$J,8,FALSE))</f>
        <v xml:space="preserve"> </v>
      </c>
      <c r="H510" s="18" t="str">
        <f>IF(A510=""," ",B510*VLOOKUP($A510,'24.01.21-13.02.21'!$A:$J,9,FALSE))</f>
        <v xml:space="preserve"> </v>
      </c>
      <c r="I510" s="18" t="str">
        <f>IF(A510=""," ",B510*VLOOKUP($A510,'24.01.21-13.02.21'!$A:$J,10,FALSE))</f>
        <v xml:space="preserve"> </v>
      </c>
    </row>
    <row r="511" spans="1:9" x14ac:dyDescent="0.25">
      <c r="A511" s="79"/>
      <c r="B511" s="9"/>
      <c r="C511" s="5" t="str">
        <f>IF(A511=""," ",VLOOKUP($A511,'24.01.21-13.02.21'!$A:$J,2,FALSE))</f>
        <v xml:space="preserve"> </v>
      </c>
      <c r="D511" s="18" t="str">
        <f>IF(A511=""," ",VLOOKUP($A511,'24.01.21-13.02.21'!$A:$J,4,FALSE))</f>
        <v xml:space="preserve"> </v>
      </c>
      <c r="E511" s="17" t="str">
        <f>IF(A511=""," ",VLOOKUP($A511,'24.01.21-13.02.21'!$A:$J,6,FALSE))</f>
        <v xml:space="preserve"> </v>
      </c>
      <c r="F511" s="18" t="str">
        <f>IF(A511=""," ",B511*VLOOKUP($A511,'24.01.21-13.02.21'!$A:$J,7,FALSE))</f>
        <v xml:space="preserve"> </v>
      </c>
      <c r="G511" s="18" t="str">
        <f>IF(A511=""," ",B511*VLOOKUP($A511,'24.01.21-13.02.21'!$A:$J,8,FALSE))</f>
        <v xml:space="preserve"> </v>
      </c>
      <c r="H511" s="18" t="str">
        <f>IF(A511=""," ",B511*VLOOKUP($A511,'24.01.21-13.02.21'!$A:$J,9,FALSE))</f>
        <v xml:space="preserve"> </v>
      </c>
      <c r="I511" s="18" t="str">
        <f>IF(A511=""," ",B511*VLOOKUP($A511,'24.01.21-13.02.21'!$A:$J,10,FALSE))</f>
        <v xml:space="preserve"> </v>
      </c>
    </row>
    <row r="512" spans="1:9" x14ac:dyDescent="0.25">
      <c r="A512" s="79"/>
      <c r="B512" s="9"/>
      <c r="C512" s="5" t="str">
        <f>IF(A512=""," ",VLOOKUP($A512,'24.01.21-13.02.21'!$A:$J,2,FALSE))</f>
        <v xml:space="preserve"> </v>
      </c>
      <c r="D512" s="18" t="str">
        <f>IF(A512=""," ",VLOOKUP($A512,'24.01.21-13.02.21'!$A:$J,4,FALSE))</f>
        <v xml:space="preserve"> </v>
      </c>
      <c r="E512" s="17" t="str">
        <f>IF(A512=""," ",VLOOKUP($A512,'24.01.21-13.02.21'!$A:$J,6,FALSE))</f>
        <v xml:space="preserve"> </v>
      </c>
      <c r="F512" s="18" t="str">
        <f>IF(A512=""," ",B512*VLOOKUP($A512,'24.01.21-13.02.21'!$A:$J,7,FALSE))</f>
        <v xml:space="preserve"> </v>
      </c>
      <c r="G512" s="18" t="str">
        <f>IF(A512=""," ",B512*VLOOKUP($A512,'24.01.21-13.02.21'!$A:$J,8,FALSE))</f>
        <v xml:space="preserve"> </v>
      </c>
      <c r="H512" s="18" t="str">
        <f>IF(A512=""," ",B512*VLOOKUP($A512,'24.01.21-13.02.21'!$A:$J,9,FALSE))</f>
        <v xml:space="preserve"> </v>
      </c>
      <c r="I512" s="18" t="str">
        <f>IF(A512=""," ",B512*VLOOKUP($A512,'24.01.21-13.02.21'!$A:$J,10,FALSE))</f>
        <v xml:space="preserve"> </v>
      </c>
    </row>
    <row r="513" spans="1:9" x14ac:dyDescent="0.25">
      <c r="A513" s="79"/>
      <c r="B513" s="9"/>
      <c r="C513" s="5" t="str">
        <f>IF(A513=""," ",VLOOKUP($A513,'24.01.21-13.02.21'!$A:$J,2,FALSE))</f>
        <v xml:space="preserve"> </v>
      </c>
      <c r="D513" s="18" t="str">
        <f>IF(A513=""," ",VLOOKUP($A513,'24.01.21-13.02.21'!$A:$J,4,FALSE))</f>
        <v xml:space="preserve"> </v>
      </c>
      <c r="E513" s="17" t="str">
        <f>IF(A513=""," ",VLOOKUP($A513,'24.01.21-13.02.21'!$A:$J,6,FALSE))</f>
        <v xml:space="preserve"> </v>
      </c>
      <c r="F513" s="18" t="str">
        <f>IF(A513=""," ",B513*VLOOKUP($A513,'24.01.21-13.02.21'!$A:$J,7,FALSE))</f>
        <v xml:space="preserve"> </v>
      </c>
      <c r="G513" s="18" t="str">
        <f>IF(A513=""," ",B513*VLOOKUP($A513,'24.01.21-13.02.21'!$A:$J,8,FALSE))</f>
        <v xml:space="preserve"> </v>
      </c>
      <c r="H513" s="18" t="str">
        <f>IF(A513=""," ",B513*VLOOKUP($A513,'24.01.21-13.02.21'!$A:$J,9,FALSE))</f>
        <v xml:space="preserve"> </v>
      </c>
      <c r="I513" s="18" t="str">
        <f>IF(A513=""," ",B513*VLOOKUP($A513,'24.01.21-13.02.21'!$A:$J,10,FALSE))</f>
        <v xml:space="preserve"> </v>
      </c>
    </row>
    <row r="514" spans="1:9" x14ac:dyDescent="0.25">
      <c r="A514" s="79"/>
      <c r="B514" s="9"/>
      <c r="C514" s="5" t="str">
        <f>IF(A514=""," ",VLOOKUP($A514,'24.01.21-13.02.21'!$A:$J,2,FALSE))</f>
        <v xml:space="preserve"> </v>
      </c>
      <c r="D514" s="18" t="str">
        <f>IF(A514=""," ",VLOOKUP($A514,'24.01.21-13.02.21'!$A:$J,4,FALSE))</f>
        <v xml:space="preserve"> </v>
      </c>
      <c r="E514" s="17" t="str">
        <f>IF(A514=""," ",VLOOKUP($A514,'24.01.21-13.02.21'!$A:$J,6,FALSE))</f>
        <v xml:space="preserve"> </v>
      </c>
      <c r="F514" s="18" t="str">
        <f>IF(A514=""," ",B514*VLOOKUP($A514,'24.01.21-13.02.21'!$A:$J,7,FALSE))</f>
        <v xml:space="preserve"> </v>
      </c>
      <c r="G514" s="18" t="str">
        <f>IF(A514=""," ",B514*VLOOKUP($A514,'24.01.21-13.02.21'!$A:$J,8,FALSE))</f>
        <v xml:space="preserve"> </v>
      </c>
      <c r="H514" s="18" t="str">
        <f>IF(A514=""," ",B514*VLOOKUP($A514,'24.01.21-13.02.21'!$A:$J,9,FALSE))</f>
        <v xml:space="preserve"> </v>
      </c>
      <c r="I514" s="18" t="str">
        <f>IF(A514=""," ",B514*VLOOKUP($A514,'24.01.21-13.02.21'!$A:$J,10,FALSE))</f>
        <v xml:space="preserve"> </v>
      </c>
    </row>
    <row r="515" spans="1:9" x14ac:dyDescent="0.25">
      <c r="A515" s="79"/>
      <c r="B515" s="9"/>
      <c r="C515" s="5" t="str">
        <f>IF(A515=""," ",VLOOKUP($A515,'24.01.21-13.02.21'!$A:$J,2,FALSE))</f>
        <v xml:space="preserve"> </v>
      </c>
      <c r="D515" s="18" t="str">
        <f>IF(A515=""," ",VLOOKUP($A515,'24.01.21-13.02.21'!$A:$J,4,FALSE))</f>
        <v xml:space="preserve"> </v>
      </c>
      <c r="E515" s="17" t="str">
        <f>IF(A515=""," ",VLOOKUP($A515,'24.01.21-13.02.21'!$A:$J,6,FALSE))</f>
        <v xml:space="preserve"> </v>
      </c>
      <c r="F515" s="18" t="str">
        <f>IF(A515=""," ",B515*VLOOKUP($A515,'24.01.21-13.02.21'!$A:$J,7,FALSE))</f>
        <v xml:space="preserve"> </v>
      </c>
      <c r="G515" s="18" t="str">
        <f>IF(A515=""," ",B515*VLOOKUP($A515,'24.01.21-13.02.21'!$A:$J,8,FALSE))</f>
        <v xml:space="preserve"> </v>
      </c>
      <c r="H515" s="18" t="str">
        <f>IF(A515=""," ",B515*VLOOKUP($A515,'24.01.21-13.02.21'!$A:$J,9,FALSE))</f>
        <v xml:space="preserve"> </v>
      </c>
      <c r="I515" s="18" t="str">
        <f>IF(A515=""," ",B515*VLOOKUP($A515,'24.01.21-13.02.21'!$A:$J,10,FALSE))</f>
        <v xml:space="preserve"> </v>
      </c>
    </row>
    <row r="516" spans="1:9" x14ac:dyDescent="0.25">
      <c r="A516" s="79"/>
      <c r="B516" s="9"/>
      <c r="C516" s="5" t="str">
        <f>IF(A516=""," ",VLOOKUP($A516,'24.01.21-13.02.21'!$A:$J,2,FALSE))</f>
        <v xml:space="preserve"> </v>
      </c>
      <c r="D516" s="18" t="str">
        <f>IF(A516=""," ",VLOOKUP($A516,'24.01.21-13.02.21'!$A:$J,4,FALSE))</f>
        <v xml:space="preserve"> </v>
      </c>
      <c r="E516" s="17" t="str">
        <f>IF(A516=""," ",VLOOKUP($A516,'24.01.21-13.02.21'!$A:$J,6,FALSE))</f>
        <v xml:space="preserve"> </v>
      </c>
      <c r="F516" s="18" t="str">
        <f>IF(A516=""," ",B516*VLOOKUP($A516,'24.01.21-13.02.21'!$A:$J,7,FALSE))</f>
        <v xml:space="preserve"> </v>
      </c>
      <c r="G516" s="18" t="str">
        <f>IF(A516=""," ",B516*VLOOKUP($A516,'24.01.21-13.02.21'!$A:$J,8,FALSE))</f>
        <v xml:space="preserve"> </v>
      </c>
      <c r="H516" s="18" t="str">
        <f>IF(A516=""," ",B516*VLOOKUP($A516,'24.01.21-13.02.21'!$A:$J,9,FALSE))</f>
        <v xml:space="preserve"> </v>
      </c>
      <c r="I516" s="18" t="str">
        <f>IF(A516=""," ",B516*VLOOKUP($A516,'24.01.21-13.02.21'!$A:$J,10,FALSE))</f>
        <v xml:space="preserve"> </v>
      </c>
    </row>
    <row r="517" spans="1:9" x14ac:dyDescent="0.25">
      <c r="A517" s="79"/>
      <c r="B517" s="9"/>
      <c r="C517" s="5" t="str">
        <f>IF(A517=""," ",VLOOKUP($A517,'24.01.21-13.02.21'!$A:$J,2,FALSE))</f>
        <v xml:space="preserve"> </v>
      </c>
      <c r="D517" s="18" t="str">
        <f>IF(A517=""," ",VLOOKUP($A517,'24.01.21-13.02.21'!$A:$J,4,FALSE))</f>
        <v xml:space="preserve"> </v>
      </c>
      <c r="E517" s="17" t="str">
        <f>IF(A517=""," ",VLOOKUP($A517,'24.01.21-13.02.21'!$A:$J,6,FALSE))</f>
        <v xml:space="preserve"> </v>
      </c>
      <c r="F517" s="18" t="str">
        <f>IF(A517=""," ",B517*VLOOKUP($A517,'24.01.21-13.02.21'!$A:$J,7,FALSE))</f>
        <v xml:space="preserve"> </v>
      </c>
      <c r="G517" s="18" t="str">
        <f>IF(A517=""," ",B517*VLOOKUP($A517,'24.01.21-13.02.21'!$A:$J,8,FALSE))</f>
        <v xml:space="preserve"> </v>
      </c>
      <c r="H517" s="18" t="str">
        <f>IF(A517=""," ",B517*VLOOKUP($A517,'24.01.21-13.02.21'!$A:$J,9,FALSE))</f>
        <v xml:space="preserve"> </v>
      </c>
      <c r="I517" s="18" t="str">
        <f>IF(A517=""," ",B517*VLOOKUP($A517,'24.01.21-13.02.21'!$A:$J,10,FALSE))</f>
        <v xml:space="preserve"> </v>
      </c>
    </row>
    <row r="518" spans="1:9" x14ac:dyDescent="0.25">
      <c r="A518" s="79"/>
      <c r="B518" s="9"/>
      <c r="C518" s="5" t="str">
        <f>IF(A518=""," ",VLOOKUP($A518,'24.01.21-13.02.21'!$A:$J,2,FALSE))</f>
        <v xml:space="preserve"> </v>
      </c>
      <c r="D518" s="18" t="str">
        <f>IF(A518=""," ",VLOOKUP($A518,'24.01.21-13.02.21'!$A:$J,4,FALSE))</f>
        <v xml:space="preserve"> </v>
      </c>
      <c r="E518" s="17" t="str">
        <f>IF(A518=""," ",VLOOKUP($A518,'24.01.21-13.02.21'!$A:$J,6,FALSE))</f>
        <v xml:space="preserve"> </v>
      </c>
      <c r="F518" s="18" t="str">
        <f>IF(A518=""," ",B518*VLOOKUP($A518,'24.01.21-13.02.21'!$A:$J,7,FALSE))</f>
        <v xml:space="preserve"> </v>
      </c>
      <c r="G518" s="18" t="str">
        <f>IF(A518=""," ",B518*VLOOKUP($A518,'24.01.21-13.02.21'!$A:$J,8,FALSE))</f>
        <v xml:space="preserve"> </v>
      </c>
      <c r="H518" s="18" t="str">
        <f>IF(A518=""," ",B518*VLOOKUP($A518,'24.01.21-13.02.21'!$A:$J,9,FALSE))</f>
        <v xml:space="preserve"> </v>
      </c>
      <c r="I518" s="18" t="str">
        <f>IF(A518=""," ",B518*VLOOKUP($A518,'24.01.21-13.02.21'!$A:$J,10,FALSE))</f>
        <v xml:space="preserve"> </v>
      </c>
    </row>
    <row r="519" spans="1:9" x14ac:dyDescent="0.25">
      <c r="A519" s="79"/>
      <c r="B519" s="9"/>
      <c r="C519" s="5" t="str">
        <f>IF(A519=""," ",VLOOKUP($A519,'24.01.21-13.02.21'!$A:$J,2,FALSE))</f>
        <v xml:space="preserve"> </v>
      </c>
      <c r="D519" s="18" t="str">
        <f>IF(A519=""," ",VLOOKUP($A519,'24.01.21-13.02.21'!$A:$J,4,FALSE))</f>
        <v xml:space="preserve"> </v>
      </c>
      <c r="E519" s="17" t="str">
        <f>IF(A519=""," ",VLOOKUP($A519,'24.01.21-13.02.21'!$A:$J,6,FALSE))</f>
        <v xml:space="preserve"> </v>
      </c>
      <c r="F519" s="18" t="str">
        <f>IF(A519=""," ",B519*VLOOKUP($A519,'24.01.21-13.02.21'!$A:$J,7,FALSE))</f>
        <v xml:space="preserve"> </v>
      </c>
      <c r="G519" s="18" t="str">
        <f>IF(A519=""," ",B519*VLOOKUP($A519,'24.01.21-13.02.21'!$A:$J,8,FALSE))</f>
        <v xml:space="preserve"> </v>
      </c>
      <c r="H519" s="18" t="str">
        <f>IF(A519=""," ",B519*VLOOKUP($A519,'24.01.21-13.02.21'!$A:$J,9,FALSE))</f>
        <v xml:space="preserve"> </v>
      </c>
      <c r="I519" s="18" t="str">
        <f>IF(A519=""," ",B519*VLOOKUP($A519,'24.01.21-13.02.21'!$A:$J,10,FALSE))</f>
        <v xml:space="preserve"> </v>
      </c>
    </row>
    <row r="520" spans="1:9" x14ac:dyDescent="0.25">
      <c r="A520" s="79"/>
      <c r="B520" s="9"/>
      <c r="C520" s="5" t="str">
        <f>IF(A520=""," ",VLOOKUP($A520,'24.01.21-13.02.21'!$A:$J,2,FALSE))</f>
        <v xml:space="preserve"> </v>
      </c>
      <c r="D520" s="18" t="str">
        <f>IF(A520=""," ",VLOOKUP($A520,'24.01.21-13.02.21'!$A:$J,4,FALSE))</f>
        <v xml:space="preserve"> </v>
      </c>
      <c r="E520" s="17" t="str">
        <f>IF(A520=""," ",VLOOKUP($A520,'24.01.21-13.02.21'!$A:$J,6,FALSE))</f>
        <v xml:space="preserve"> </v>
      </c>
      <c r="F520" s="18" t="str">
        <f>IF(A520=""," ",B520*VLOOKUP($A520,'24.01.21-13.02.21'!$A:$J,7,FALSE))</f>
        <v xml:space="preserve"> </v>
      </c>
      <c r="G520" s="18" t="str">
        <f>IF(A520=""," ",B520*VLOOKUP($A520,'24.01.21-13.02.21'!$A:$J,8,FALSE))</f>
        <v xml:space="preserve"> </v>
      </c>
      <c r="H520" s="18" t="str">
        <f>IF(A520=""," ",B520*VLOOKUP($A520,'24.01.21-13.02.21'!$A:$J,9,FALSE))</f>
        <v xml:space="preserve"> </v>
      </c>
      <c r="I520" s="18" t="str">
        <f>IF(A520=""," ",B520*VLOOKUP($A520,'24.01.21-13.02.21'!$A:$J,10,FALSE))</f>
        <v xml:space="preserve"> </v>
      </c>
    </row>
    <row r="521" spans="1:9" x14ac:dyDescent="0.25">
      <c r="A521" s="79"/>
      <c r="B521" s="9"/>
      <c r="C521" s="5" t="str">
        <f>IF(A521=""," ",VLOOKUP($A521,'24.01.21-13.02.21'!$A:$J,2,FALSE))</f>
        <v xml:space="preserve"> </v>
      </c>
      <c r="D521" s="18" t="str">
        <f>IF(A521=""," ",VLOOKUP($A521,'24.01.21-13.02.21'!$A:$J,4,FALSE))</f>
        <v xml:space="preserve"> </v>
      </c>
      <c r="E521" s="17" t="str">
        <f>IF(A521=""," ",VLOOKUP($A521,'24.01.21-13.02.21'!$A:$J,6,FALSE))</f>
        <v xml:space="preserve"> </v>
      </c>
      <c r="F521" s="18" t="str">
        <f>IF(A521=""," ",B521*VLOOKUP($A521,'24.01.21-13.02.21'!$A:$J,7,FALSE))</f>
        <v xml:space="preserve"> </v>
      </c>
      <c r="G521" s="18" t="str">
        <f>IF(A521=""," ",B521*VLOOKUP($A521,'24.01.21-13.02.21'!$A:$J,8,FALSE))</f>
        <v xml:space="preserve"> </v>
      </c>
      <c r="H521" s="18" t="str">
        <f>IF(A521=""," ",B521*VLOOKUP($A521,'24.01.21-13.02.21'!$A:$J,9,FALSE))</f>
        <v xml:space="preserve"> </v>
      </c>
      <c r="I521" s="18" t="str">
        <f>IF(A521=""," ",B521*VLOOKUP($A521,'24.01.21-13.02.21'!$A:$J,10,FALSE))</f>
        <v xml:space="preserve"> </v>
      </c>
    </row>
    <row r="522" spans="1:9" x14ac:dyDescent="0.25">
      <c r="A522" s="79"/>
      <c r="B522" s="9"/>
      <c r="C522" s="5" t="str">
        <f>IF(A522=""," ",VLOOKUP($A522,'24.01.21-13.02.21'!$A:$J,2,FALSE))</f>
        <v xml:space="preserve"> </v>
      </c>
      <c r="D522" s="18" t="str">
        <f>IF(A522=""," ",VLOOKUP($A522,'24.01.21-13.02.21'!$A:$J,4,FALSE))</f>
        <v xml:space="preserve"> </v>
      </c>
      <c r="E522" s="17" t="str">
        <f>IF(A522=""," ",VLOOKUP($A522,'24.01.21-13.02.21'!$A:$J,6,FALSE))</f>
        <v xml:space="preserve"> </v>
      </c>
      <c r="F522" s="18" t="str">
        <f>IF(A522=""," ",B522*VLOOKUP($A522,'24.01.21-13.02.21'!$A:$J,7,FALSE))</f>
        <v xml:space="preserve"> </v>
      </c>
      <c r="G522" s="18" t="str">
        <f>IF(A522=""," ",B522*VLOOKUP($A522,'24.01.21-13.02.21'!$A:$J,8,FALSE))</f>
        <v xml:space="preserve"> </v>
      </c>
      <c r="H522" s="18" t="str">
        <f>IF(A522=""," ",B522*VLOOKUP($A522,'24.01.21-13.02.21'!$A:$J,9,FALSE))</f>
        <v xml:space="preserve"> </v>
      </c>
      <c r="I522" s="18" t="str">
        <f>IF(A522=""," ",B522*VLOOKUP($A522,'24.01.21-13.02.21'!$A:$J,10,FALSE))</f>
        <v xml:space="preserve"> </v>
      </c>
    </row>
    <row r="523" spans="1:9" x14ac:dyDescent="0.25">
      <c r="A523" s="79"/>
      <c r="B523" s="9"/>
      <c r="C523" s="5" t="str">
        <f>IF(A523=""," ",VLOOKUP($A523,'24.01.21-13.02.21'!$A:$J,2,FALSE))</f>
        <v xml:space="preserve"> </v>
      </c>
      <c r="D523" s="18" t="str">
        <f>IF(A523=""," ",VLOOKUP($A523,'24.01.21-13.02.21'!$A:$J,4,FALSE))</f>
        <v xml:space="preserve"> </v>
      </c>
      <c r="E523" s="17" t="str">
        <f>IF(A523=""," ",VLOOKUP($A523,'24.01.21-13.02.21'!$A:$J,6,FALSE))</f>
        <v xml:space="preserve"> </v>
      </c>
      <c r="F523" s="18" t="str">
        <f>IF(A523=""," ",B523*VLOOKUP($A523,'24.01.21-13.02.21'!$A:$J,7,FALSE))</f>
        <v xml:space="preserve"> </v>
      </c>
      <c r="G523" s="18" t="str">
        <f>IF(A523=""," ",B523*VLOOKUP($A523,'24.01.21-13.02.21'!$A:$J,8,FALSE))</f>
        <v xml:space="preserve"> </v>
      </c>
      <c r="H523" s="18" t="str">
        <f>IF(A523=""," ",B523*VLOOKUP($A523,'24.01.21-13.02.21'!$A:$J,9,FALSE))</f>
        <v xml:space="preserve"> </v>
      </c>
      <c r="I523" s="18" t="str">
        <f>IF(A523=""," ",B523*VLOOKUP($A523,'24.01.21-13.02.21'!$A:$J,10,FALSE))</f>
        <v xml:space="preserve"> </v>
      </c>
    </row>
    <row r="524" spans="1:9" x14ac:dyDescent="0.25">
      <c r="A524" s="79"/>
      <c r="B524" s="9"/>
      <c r="C524" s="5" t="str">
        <f>IF(A524=""," ",VLOOKUP($A524,'24.01.21-13.02.21'!$A:$J,2,FALSE))</f>
        <v xml:space="preserve"> </v>
      </c>
      <c r="D524" s="18" t="str">
        <f>IF(A524=""," ",VLOOKUP($A524,'24.01.21-13.02.21'!$A:$J,4,FALSE))</f>
        <v xml:space="preserve"> </v>
      </c>
      <c r="E524" s="17" t="str">
        <f>IF(A524=""," ",VLOOKUP($A524,'24.01.21-13.02.21'!$A:$J,6,FALSE))</f>
        <v xml:space="preserve"> </v>
      </c>
      <c r="F524" s="18" t="str">
        <f>IF(A524=""," ",B524*VLOOKUP($A524,'24.01.21-13.02.21'!$A:$J,7,FALSE))</f>
        <v xml:space="preserve"> </v>
      </c>
      <c r="G524" s="18" t="str">
        <f>IF(A524=""," ",B524*VLOOKUP($A524,'24.01.21-13.02.21'!$A:$J,8,FALSE))</f>
        <v xml:space="preserve"> </v>
      </c>
      <c r="H524" s="18" t="str">
        <f>IF(A524=""," ",B524*VLOOKUP($A524,'24.01.21-13.02.21'!$A:$J,9,FALSE))</f>
        <v xml:space="preserve"> </v>
      </c>
      <c r="I524" s="18" t="str">
        <f>IF(A524=""," ",B524*VLOOKUP($A524,'24.01.21-13.02.21'!$A:$J,10,FALSE))</f>
        <v xml:space="preserve"> </v>
      </c>
    </row>
    <row r="525" spans="1:9" x14ac:dyDescent="0.25">
      <c r="A525" s="79"/>
      <c r="B525" s="9"/>
      <c r="C525" s="5" t="str">
        <f>IF(A525=""," ",VLOOKUP($A525,'24.01.21-13.02.21'!$A:$J,2,FALSE))</f>
        <v xml:space="preserve"> </v>
      </c>
      <c r="D525" s="18" t="str">
        <f>IF(A525=""," ",VLOOKUP($A525,'24.01.21-13.02.21'!$A:$J,4,FALSE))</f>
        <v xml:space="preserve"> </v>
      </c>
      <c r="E525" s="17" t="str">
        <f>IF(A525=""," ",VLOOKUP($A525,'24.01.21-13.02.21'!$A:$J,6,FALSE))</f>
        <v xml:space="preserve"> </v>
      </c>
      <c r="F525" s="18" t="str">
        <f>IF(A525=""," ",B525*VLOOKUP($A525,'24.01.21-13.02.21'!$A:$J,7,FALSE))</f>
        <v xml:space="preserve"> </v>
      </c>
      <c r="G525" s="18" t="str">
        <f>IF(A525=""," ",B525*VLOOKUP($A525,'24.01.21-13.02.21'!$A:$J,8,FALSE))</f>
        <v xml:space="preserve"> </v>
      </c>
      <c r="H525" s="18" t="str">
        <f>IF(A525=""," ",B525*VLOOKUP($A525,'24.01.21-13.02.21'!$A:$J,9,FALSE))</f>
        <v xml:space="preserve"> </v>
      </c>
      <c r="I525" s="18" t="str">
        <f>IF(A525=""," ",B525*VLOOKUP($A525,'24.01.21-13.02.21'!$A:$J,10,FALSE))</f>
        <v xml:space="preserve"> </v>
      </c>
    </row>
    <row r="526" spans="1:9" x14ac:dyDescent="0.25">
      <c r="A526" s="79"/>
      <c r="B526" s="9"/>
      <c r="C526" s="5" t="str">
        <f>IF(A526=""," ",VLOOKUP($A526,'24.01.21-13.02.21'!$A:$J,2,FALSE))</f>
        <v xml:space="preserve"> </v>
      </c>
      <c r="D526" s="18" t="str">
        <f>IF(A526=""," ",VLOOKUP($A526,'24.01.21-13.02.21'!$A:$J,4,FALSE))</f>
        <v xml:space="preserve"> </v>
      </c>
      <c r="E526" s="17" t="str">
        <f>IF(A526=""," ",VLOOKUP($A526,'24.01.21-13.02.21'!$A:$J,6,FALSE))</f>
        <v xml:space="preserve"> </v>
      </c>
      <c r="F526" s="18" t="str">
        <f>IF(A526=""," ",B526*VLOOKUP($A526,'24.01.21-13.02.21'!$A:$J,7,FALSE))</f>
        <v xml:space="preserve"> </v>
      </c>
      <c r="G526" s="18" t="str">
        <f>IF(A526=""," ",B526*VLOOKUP($A526,'24.01.21-13.02.21'!$A:$J,8,FALSE))</f>
        <v xml:space="preserve"> </v>
      </c>
      <c r="H526" s="18" t="str">
        <f>IF(A526=""," ",B526*VLOOKUP($A526,'24.01.21-13.02.21'!$A:$J,9,FALSE))</f>
        <v xml:space="preserve"> </v>
      </c>
      <c r="I526" s="18" t="str">
        <f>IF(A526=""," ",B526*VLOOKUP($A526,'24.01.21-13.02.21'!$A:$J,10,FALSE))</f>
        <v xml:space="preserve"> </v>
      </c>
    </row>
    <row r="527" spans="1:9" x14ac:dyDescent="0.25">
      <c r="A527" s="79"/>
      <c r="B527" s="9"/>
      <c r="C527" s="5" t="str">
        <f>IF(A527=""," ",VLOOKUP($A527,'24.01.21-13.02.21'!$A:$J,2,FALSE))</f>
        <v xml:space="preserve"> </v>
      </c>
      <c r="D527" s="18" t="str">
        <f>IF(A527=""," ",VLOOKUP($A527,'24.01.21-13.02.21'!$A:$J,4,FALSE))</f>
        <v xml:space="preserve"> </v>
      </c>
      <c r="E527" s="17" t="str">
        <f>IF(A527=""," ",VLOOKUP($A527,'24.01.21-13.02.21'!$A:$J,6,FALSE))</f>
        <v xml:space="preserve"> </v>
      </c>
      <c r="F527" s="18" t="str">
        <f>IF(A527=""," ",B527*VLOOKUP($A527,'24.01.21-13.02.21'!$A:$J,7,FALSE))</f>
        <v xml:space="preserve"> </v>
      </c>
      <c r="G527" s="18" t="str">
        <f>IF(A527=""," ",B527*VLOOKUP($A527,'24.01.21-13.02.21'!$A:$J,8,FALSE))</f>
        <v xml:space="preserve"> </v>
      </c>
      <c r="H527" s="18" t="str">
        <f>IF(A527=""," ",B527*VLOOKUP($A527,'24.01.21-13.02.21'!$A:$J,9,FALSE))</f>
        <v xml:space="preserve"> </v>
      </c>
      <c r="I527" s="18" t="str">
        <f>IF(A527=""," ",B527*VLOOKUP($A527,'24.01.21-13.02.21'!$A:$J,10,FALSE))</f>
        <v xml:space="preserve"> </v>
      </c>
    </row>
    <row r="528" spans="1:9" x14ac:dyDescent="0.25">
      <c r="A528" s="79"/>
      <c r="B528" s="9"/>
      <c r="C528" s="5" t="str">
        <f>IF(A528=""," ",VLOOKUP($A528,'24.01.21-13.02.21'!$A:$J,2,FALSE))</f>
        <v xml:space="preserve"> </v>
      </c>
      <c r="D528" s="18" t="str">
        <f>IF(A528=""," ",VLOOKUP($A528,'24.01.21-13.02.21'!$A:$J,4,FALSE))</f>
        <v xml:space="preserve"> </v>
      </c>
      <c r="E528" s="17" t="str">
        <f>IF(A528=""," ",VLOOKUP($A528,'24.01.21-13.02.21'!$A:$J,6,FALSE))</f>
        <v xml:space="preserve"> </v>
      </c>
      <c r="F528" s="18" t="str">
        <f>IF(A528=""," ",B528*VLOOKUP($A528,'24.01.21-13.02.21'!$A:$J,7,FALSE))</f>
        <v xml:space="preserve"> </v>
      </c>
      <c r="G528" s="18" t="str">
        <f>IF(A528=""," ",B528*VLOOKUP($A528,'24.01.21-13.02.21'!$A:$J,8,FALSE))</f>
        <v xml:space="preserve"> </v>
      </c>
      <c r="H528" s="18" t="str">
        <f>IF(A528=""," ",B528*VLOOKUP($A528,'24.01.21-13.02.21'!$A:$J,9,FALSE))</f>
        <v xml:space="preserve"> </v>
      </c>
      <c r="I528" s="18" t="str">
        <f>IF(A528=""," ",B528*VLOOKUP($A528,'24.01.21-13.02.21'!$A:$J,10,FALSE))</f>
        <v xml:space="preserve"> </v>
      </c>
    </row>
    <row r="529" spans="1:9" x14ac:dyDescent="0.25">
      <c r="A529" s="79"/>
      <c r="B529" s="9"/>
      <c r="C529" s="5" t="str">
        <f>IF(A529=""," ",VLOOKUP($A529,'24.01.21-13.02.21'!$A:$J,2,FALSE))</f>
        <v xml:space="preserve"> </v>
      </c>
      <c r="D529" s="18" t="str">
        <f>IF(A529=""," ",VLOOKUP($A529,'24.01.21-13.02.21'!$A:$J,4,FALSE))</f>
        <v xml:space="preserve"> </v>
      </c>
      <c r="E529" s="17" t="str">
        <f>IF(A529=""," ",VLOOKUP($A529,'24.01.21-13.02.21'!$A:$J,6,FALSE))</f>
        <v xml:space="preserve"> </v>
      </c>
      <c r="F529" s="18" t="str">
        <f>IF(A529=""," ",B529*VLOOKUP($A529,'24.01.21-13.02.21'!$A:$J,7,FALSE))</f>
        <v xml:space="preserve"> </v>
      </c>
      <c r="G529" s="18" t="str">
        <f>IF(A529=""," ",B529*VLOOKUP($A529,'24.01.21-13.02.21'!$A:$J,8,FALSE))</f>
        <v xml:space="preserve"> </v>
      </c>
      <c r="H529" s="18" t="str">
        <f>IF(A529=""," ",B529*VLOOKUP($A529,'24.01.21-13.02.21'!$A:$J,9,FALSE))</f>
        <v xml:space="preserve"> </v>
      </c>
      <c r="I529" s="18" t="str">
        <f>IF(A529=""," ",B529*VLOOKUP($A529,'24.01.21-13.02.21'!$A:$J,10,FALSE))</f>
        <v xml:space="preserve"> </v>
      </c>
    </row>
    <row r="530" spans="1:9" x14ac:dyDescent="0.25">
      <c r="A530" s="79"/>
      <c r="B530" s="9"/>
      <c r="C530" s="5" t="str">
        <f>IF(A530=""," ",VLOOKUP($A530,'24.01.21-13.02.21'!$A:$J,2,FALSE))</f>
        <v xml:space="preserve"> </v>
      </c>
      <c r="D530" s="18" t="str">
        <f>IF(A530=""," ",VLOOKUP($A530,'24.01.21-13.02.21'!$A:$J,4,FALSE))</f>
        <v xml:space="preserve"> </v>
      </c>
      <c r="E530" s="17" t="str">
        <f>IF(A530=""," ",VLOOKUP($A530,'24.01.21-13.02.21'!$A:$J,6,FALSE))</f>
        <v xml:space="preserve"> </v>
      </c>
      <c r="F530" s="18" t="str">
        <f>IF(A530=""," ",B530*VLOOKUP($A530,'24.01.21-13.02.21'!$A:$J,7,FALSE))</f>
        <v xml:space="preserve"> </v>
      </c>
      <c r="G530" s="18" t="str">
        <f>IF(A530=""," ",B530*VLOOKUP($A530,'24.01.21-13.02.21'!$A:$J,8,FALSE))</f>
        <v xml:space="preserve"> </v>
      </c>
      <c r="H530" s="18" t="str">
        <f>IF(A530=""," ",B530*VLOOKUP($A530,'24.01.21-13.02.21'!$A:$J,9,FALSE))</f>
        <v xml:space="preserve"> </v>
      </c>
      <c r="I530" s="18" t="str">
        <f>IF(A530=""," ",B530*VLOOKUP($A530,'24.01.21-13.02.21'!$A:$J,10,FALSE))</f>
        <v xml:space="preserve"> </v>
      </c>
    </row>
    <row r="531" spans="1:9" x14ac:dyDescent="0.25">
      <c r="A531" s="79"/>
      <c r="B531" s="9"/>
      <c r="C531" s="5" t="str">
        <f>IF(A531=""," ",VLOOKUP($A531,'24.01.21-13.02.21'!$A:$J,2,FALSE))</f>
        <v xml:space="preserve"> </v>
      </c>
      <c r="D531" s="18" t="str">
        <f>IF(A531=""," ",VLOOKUP($A531,'24.01.21-13.02.21'!$A:$J,4,FALSE))</f>
        <v xml:space="preserve"> </v>
      </c>
      <c r="E531" s="17" t="str">
        <f>IF(A531=""," ",VLOOKUP($A531,'24.01.21-13.02.21'!$A:$J,6,FALSE))</f>
        <v xml:space="preserve"> </v>
      </c>
      <c r="F531" s="18" t="str">
        <f>IF(A531=""," ",B531*VLOOKUP($A531,'24.01.21-13.02.21'!$A:$J,7,FALSE))</f>
        <v xml:space="preserve"> </v>
      </c>
      <c r="G531" s="18" t="str">
        <f>IF(A531=""," ",B531*VLOOKUP($A531,'24.01.21-13.02.21'!$A:$J,8,FALSE))</f>
        <v xml:space="preserve"> </v>
      </c>
      <c r="H531" s="18" t="str">
        <f>IF(A531=""," ",B531*VLOOKUP($A531,'24.01.21-13.02.21'!$A:$J,9,FALSE))</f>
        <v xml:space="preserve"> </v>
      </c>
      <c r="I531" s="18" t="str">
        <f>IF(A531=""," ",B531*VLOOKUP($A531,'24.01.21-13.02.21'!$A:$J,10,FALSE))</f>
        <v xml:space="preserve"> </v>
      </c>
    </row>
    <row r="532" spans="1:9" x14ac:dyDescent="0.25">
      <c r="A532" s="79"/>
      <c r="B532" s="9"/>
      <c r="C532" s="5" t="str">
        <f>IF(A532=""," ",VLOOKUP($A532,'24.01.21-13.02.21'!$A:$J,2,FALSE))</f>
        <v xml:space="preserve"> </v>
      </c>
      <c r="D532" s="18" t="str">
        <f>IF(A532=""," ",VLOOKUP($A532,'24.01.21-13.02.21'!$A:$J,4,FALSE))</f>
        <v xml:space="preserve"> </v>
      </c>
      <c r="E532" s="17" t="str">
        <f>IF(A532=""," ",VLOOKUP($A532,'24.01.21-13.02.21'!$A:$J,6,FALSE))</f>
        <v xml:space="preserve"> </v>
      </c>
      <c r="F532" s="18" t="str">
        <f>IF(A532=""," ",B532*VLOOKUP($A532,'24.01.21-13.02.21'!$A:$J,7,FALSE))</f>
        <v xml:space="preserve"> </v>
      </c>
      <c r="G532" s="18" t="str">
        <f>IF(A532=""," ",B532*VLOOKUP($A532,'24.01.21-13.02.21'!$A:$J,8,FALSE))</f>
        <v xml:space="preserve"> </v>
      </c>
      <c r="H532" s="18" t="str">
        <f>IF(A532=""," ",B532*VLOOKUP($A532,'24.01.21-13.02.21'!$A:$J,9,FALSE))</f>
        <v xml:space="preserve"> </v>
      </c>
      <c r="I532" s="18" t="str">
        <f>IF(A532=""," ",B532*VLOOKUP($A532,'24.01.21-13.02.21'!$A:$J,10,FALSE))</f>
        <v xml:space="preserve"> </v>
      </c>
    </row>
    <row r="533" spans="1:9" x14ac:dyDescent="0.25">
      <c r="A533" s="79"/>
      <c r="B533" s="9"/>
      <c r="C533" s="5" t="str">
        <f>IF(A533=""," ",VLOOKUP($A533,'24.01.21-13.02.21'!$A:$J,2,FALSE))</f>
        <v xml:space="preserve"> </v>
      </c>
      <c r="D533" s="18" t="str">
        <f>IF(A533=""," ",VLOOKUP($A533,'24.01.21-13.02.21'!$A:$J,4,FALSE))</f>
        <v xml:space="preserve"> </v>
      </c>
      <c r="E533" s="17" t="str">
        <f>IF(A533=""," ",VLOOKUP($A533,'24.01.21-13.02.21'!$A:$J,6,FALSE))</f>
        <v xml:space="preserve"> </v>
      </c>
      <c r="F533" s="18" t="str">
        <f>IF(A533=""," ",B533*VLOOKUP($A533,'24.01.21-13.02.21'!$A:$J,7,FALSE))</f>
        <v xml:space="preserve"> </v>
      </c>
      <c r="G533" s="18" t="str">
        <f>IF(A533=""," ",B533*VLOOKUP($A533,'24.01.21-13.02.21'!$A:$J,8,FALSE))</f>
        <v xml:space="preserve"> </v>
      </c>
      <c r="H533" s="18" t="str">
        <f>IF(A533=""," ",B533*VLOOKUP($A533,'24.01.21-13.02.21'!$A:$J,9,FALSE))</f>
        <v xml:space="preserve"> </v>
      </c>
      <c r="I533" s="18" t="str">
        <f>IF(A533=""," ",B533*VLOOKUP($A533,'24.01.21-13.02.21'!$A:$J,10,FALSE))</f>
        <v xml:space="preserve"> </v>
      </c>
    </row>
    <row r="534" spans="1:9" x14ac:dyDescent="0.25">
      <c r="A534" s="79"/>
      <c r="B534" s="9"/>
      <c r="C534" s="5" t="str">
        <f>IF(A534=""," ",VLOOKUP($A534,'24.01.21-13.02.21'!$A:$J,2,FALSE))</f>
        <v xml:space="preserve"> </v>
      </c>
      <c r="D534" s="18" t="str">
        <f>IF(A534=""," ",VLOOKUP($A534,'24.01.21-13.02.21'!$A:$J,4,FALSE))</f>
        <v xml:space="preserve"> </v>
      </c>
      <c r="E534" s="17" t="str">
        <f>IF(A534=""," ",VLOOKUP($A534,'24.01.21-13.02.21'!$A:$J,6,FALSE))</f>
        <v xml:space="preserve"> </v>
      </c>
      <c r="F534" s="18" t="str">
        <f>IF(A534=""," ",B534*VLOOKUP($A534,'24.01.21-13.02.21'!$A:$J,7,FALSE))</f>
        <v xml:space="preserve"> </v>
      </c>
      <c r="G534" s="18" t="str">
        <f>IF(A534=""," ",B534*VLOOKUP($A534,'24.01.21-13.02.21'!$A:$J,8,FALSE))</f>
        <v xml:space="preserve"> </v>
      </c>
      <c r="H534" s="18" t="str">
        <f>IF(A534=""," ",B534*VLOOKUP($A534,'24.01.21-13.02.21'!$A:$J,9,FALSE))</f>
        <v xml:space="preserve"> </v>
      </c>
      <c r="I534" s="18" t="str">
        <f>IF(A534=""," ",B534*VLOOKUP($A534,'24.01.21-13.02.21'!$A:$J,10,FALSE))</f>
        <v xml:space="preserve"> </v>
      </c>
    </row>
    <row r="535" spans="1:9" x14ac:dyDescent="0.25">
      <c r="A535" s="79"/>
      <c r="B535" s="9"/>
      <c r="C535" s="5" t="str">
        <f>IF(A535=""," ",VLOOKUP($A535,'24.01.21-13.02.21'!$A:$J,2,FALSE))</f>
        <v xml:space="preserve"> </v>
      </c>
      <c r="D535" s="18" t="str">
        <f>IF(A535=""," ",VLOOKUP($A535,'24.01.21-13.02.21'!$A:$J,4,FALSE))</f>
        <v xml:space="preserve"> </v>
      </c>
      <c r="E535" s="17" t="str">
        <f>IF(A535=""," ",VLOOKUP($A535,'24.01.21-13.02.21'!$A:$J,6,FALSE))</f>
        <v xml:space="preserve"> </v>
      </c>
      <c r="F535" s="18" t="str">
        <f>IF(A535=""," ",B535*VLOOKUP($A535,'24.01.21-13.02.21'!$A:$J,7,FALSE))</f>
        <v xml:space="preserve"> </v>
      </c>
      <c r="G535" s="18" t="str">
        <f>IF(A535=""," ",B535*VLOOKUP($A535,'24.01.21-13.02.21'!$A:$J,8,FALSE))</f>
        <v xml:space="preserve"> </v>
      </c>
      <c r="H535" s="18" t="str">
        <f>IF(A535=""," ",B535*VLOOKUP($A535,'24.01.21-13.02.21'!$A:$J,9,FALSE))</f>
        <v xml:space="preserve"> </v>
      </c>
      <c r="I535" s="18" t="str">
        <f>IF(A535=""," ",B535*VLOOKUP($A535,'24.01.21-13.02.21'!$A:$J,10,FALSE))</f>
        <v xml:space="preserve"> </v>
      </c>
    </row>
    <row r="536" spans="1:9" x14ac:dyDescent="0.25">
      <c r="A536" s="79"/>
      <c r="B536" s="9"/>
      <c r="C536" s="5" t="str">
        <f>IF(A536=""," ",VLOOKUP($A536,'24.01.21-13.02.21'!$A:$J,2,FALSE))</f>
        <v xml:space="preserve"> </v>
      </c>
      <c r="D536" s="18" t="str">
        <f>IF(A536=""," ",VLOOKUP($A536,'24.01.21-13.02.21'!$A:$J,4,FALSE))</f>
        <v xml:space="preserve"> </v>
      </c>
      <c r="E536" s="17" t="str">
        <f>IF(A536=""," ",VLOOKUP($A536,'24.01.21-13.02.21'!$A:$J,6,FALSE))</f>
        <v xml:space="preserve"> </v>
      </c>
      <c r="F536" s="18" t="str">
        <f>IF(A536=""," ",B536*VLOOKUP($A536,'24.01.21-13.02.21'!$A:$J,7,FALSE))</f>
        <v xml:space="preserve"> </v>
      </c>
      <c r="G536" s="18" t="str">
        <f>IF(A536=""," ",B536*VLOOKUP($A536,'24.01.21-13.02.21'!$A:$J,8,FALSE))</f>
        <v xml:space="preserve"> </v>
      </c>
      <c r="H536" s="18" t="str">
        <f>IF(A536=""," ",B536*VLOOKUP($A536,'24.01.21-13.02.21'!$A:$J,9,FALSE))</f>
        <v xml:space="preserve"> </v>
      </c>
      <c r="I536" s="18" t="str">
        <f>IF(A536=""," ",B536*VLOOKUP($A536,'24.01.21-13.02.21'!$A:$J,10,FALSE))</f>
        <v xml:space="preserve"> </v>
      </c>
    </row>
    <row r="537" spans="1:9" x14ac:dyDescent="0.25">
      <c r="A537" s="79"/>
      <c r="B537" s="9"/>
      <c r="C537" s="5" t="str">
        <f>IF(A537=""," ",VLOOKUP($A537,'24.01.21-13.02.21'!$A:$J,2,FALSE))</f>
        <v xml:space="preserve"> </v>
      </c>
      <c r="D537" s="18" t="str">
        <f>IF(A537=""," ",VLOOKUP($A537,'24.01.21-13.02.21'!$A:$J,4,FALSE))</f>
        <v xml:space="preserve"> </v>
      </c>
      <c r="E537" s="17" t="str">
        <f>IF(A537=""," ",VLOOKUP($A537,'24.01.21-13.02.21'!$A:$J,6,FALSE))</f>
        <v xml:space="preserve"> </v>
      </c>
      <c r="F537" s="18" t="str">
        <f>IF(A537=""," ",B537*VLOOKUP($A537,'24.01.21-13.02.21'!$A:$J,7,FALSE))</f>
        <v xml:space="preserve"> </v>
      </c>
      <c r="G537" s="18" t="str">
        <f>IF(A537=""," ",B537*VLOOKUP($A537,'24.01.21-13.02.21'!$A:$J,8,FALSE))</f>
        <v xml:space="preserve"> </v>
      </c>
      <c r="H537" s="18" t="str">
        <f>IF(A537=""," ",B537*VLOOKUP($A537,'24.01.21-13.02.21'!$A:$J,9,FALSE))</f>
        <v xml:space="preserve"> </v>
      </c>
      <c r="I537" s="18" t="str">
        <f>IF(A537=""," ",B537*VLOOKUP($A537,'24.01.21-13.02.21'!$A:$J,10,FALSE))</f>
        <v xml:space="preserve"> </v>
      </c>
    </row>
    <row r="538" spans="1:9" x14ac:dyDescent="0.25">
      <c r="A538" s="79"/>
      <c r="B538" s="9"/>
      <c r="C538" s="5" t="str">
        <f>IF(A538=""," ",VLOOKUP($A538,'24.01.21-13.02.21'!$A:$J,2,FALSE))</f>
        <v xml:space="preserve"> </v>
      </c>
      <c r="D538" s="18" t="str">
        <f>IF(A538=""," ",VLOOKUP($A538,'24.01.21-13.02.21'!$A:$J,4,FALSE))</f>
        <v xml:space="preserve"> </v>
      </c>
      <c r="E538" s="17" t="str">
        <f>IF(A538=""," ",VLOOKUP($A538,'24.01.21-13.02.21'!$A:$J,6,FALSE))</f>
        <v xml:space="preserve"> </v>
      </c>
      <c r="F538" s="18" t="str">
        <f>IF(A538=""," ",B538*VLOOKUP($A538,'24.01.21-13.02.21'!$A:$J,7,FALSE))</f>
        <v xml:space="preserve"> </v>
      </c>
      <c r="G538" s="18" t="str">
        <f>IF(A538=""," ",B538*VLOOKUP($A538,'24.01.21-13.02.21'!$A:$J,8,FALSE))</f>
        <v xml:space="preserve"> </v>
      </c>
      <c r="H538" s="18" t="str">
        <f>IF(A538=""," ",B538*VLOOKUP($A538,'24.01.21-13.02.21'!$A:$J,9,FALSE))</f>
        <v xml:space="preserve"> </v>
      </c>
      <c r="I538" s="18" t="str">
        <f>IF(A538=""," ",B538*VLOOKUP($A538,'24.01.21-13.02.21'!$A:$J,10,FALSE))</f>
        <v xml:space="preserve"> </v>
      </c>
    </row>
    <row r="539" spans="1:9" x14ac:dyDescent="0.25">
      <c r="A539" s="79"/>
      <c r="B539" s="9"/>
      <c r="C539" s="5" t="str">
        <f>IF(A539=""," ",VLOOKUP($A539,'24.01.21-13.02.21'!$A:$J,2,FALSE))</f>
        <v xml:space="preserve"> </v>
      </c>
      <c r="D539" s="18" t="str">
        <f>IF(A539=""," ",VLOOKUP($A539,'24.01.21-13.02.21'!$A:$J,4,FALSE))</f>
        <v xml:space="preserve"> </v>
      </c>
      <c r="E539" s="17" t="str">
        <f>IF(A539=""," ",VLOOKUP($A539,'24.01.21-13.02.21'!$A:$J,6,FALSE))</f>
        <v xml:space="preserve"> </v>
      </c>
      <c r="F539" s="18" t="str">
        <f>IF(A539=""," ",B539*VLOOKUP($A539,'24.01.21-13.02.21'!$A:$J,7,FALSE))</f>
        <v xml:space="preserve"> </v>
      </c>
      <c r="G539" s="18" t="str">
        <f>IF(A539=""," ",B539*VLOOKUP($A539,'24.01.21-13.02.21'!$A:$J,8,FALSE))</f>
        <v xml:space="preserve"> </v>
      </c>
      <c r="H539" s="18" t="str">
        <f>IF(A539=""," ",B539*VLOOKUP($A539,'24.01.21-13.02.21'!$A:$J,9,FALSE))</f>
        <v xml:space="preserve"> </v>
      </c>
      <c r="I539" s="18" t="str">
        <f>IF(A539=""," ",B539*VLOOKUP($A539,'24.01.21-13.02.21'!$A:$J,10,FALSE))</f>
        <v xml:space="preserve"> </v>
      </c>
    </row>
    <row r="540" spans="1:9" x14ac:dyDescent="0.25">
      <c r="A540" s="79"/>
      <c r="B540" s="9"/>
      <c r="C540" s="5" t="str">
        <f>IF(A540=""," ",VLOOKUP($A540,'24.01.21-13.02.21'!$A:$J,2,FALSE))</f>
        <v xml:space="preserve"> </v>
      </c>
      <c r="D540" s="18" t="str">
        <f>IF(A540=""," ",VLOOKUP($A540,'24.01.21-13.02.21'!$A:$J,4,FALSE))</f>
        <v xml:space="preserve"> </v>
      </c>
      <c r="E540" s="17" t="str">
        <f>IF(A540=""," ",VLOOKUP($A540,'24.01.21-13.02.21'!$A:$J,6,FALSE))</f>
        <v xml:space="preserve"> </v>
      </c>
      <c r="F540" s="18" t="str">
        <f>IF(A540=""," ",B540*VLOOKUP($A540,'24.01.21-13.02.21'!$A:$J,7,FALSE))</f>
        <v xml:space="preserve"> </v>
      </c>
      <c r="G540" s="18" t="str">
        <f>IF(A540=""," ",B540*VLOOKUP($A540,'24.01.21-13.02.21'!$A:$J,8,FALSE))</f>
        <v xml:space="preserve"> </v>
      </c>
      <c r="H540" s="18" t="str">
        <f>IF(A540=""," ",B540*VLOOKUP($A540,'24.01.21-13.02.21'!$A:$J,9,FALSE))</f>
        <v xml:space="preserve"> </v>
      </c>
      <c r="I540" s="18" t="str">
        <f>IF(A540=""," ",B540*VLOOKUP($A540,'24.01.21-13.02.21'!$A:$J,10,FALSE))</f>
        <v xml:space="preserve"> </v>
      </c>
    </row>
    <row r="541" spans="1:9" x14ac:dyDescent="0.25">
      <c r="A541" s="79"/>
      <c r="B541" s="9"/>
      <c r="C541" s="5" t="str">
        <f>IF(A541=""," ",VLOOKUP($A541,'24.01.21-13.02.21'!$A:$J,2,FALSE))</f>
        <v xml:space="preserve"> </v>
      </c>
      <c r="D541" s="18" t="str">
        <f>IF(A541=""," ",VLOOKUP($A541,'24.01.21-13.02.21'!$A:$J,4,FALSE))</f>
        <v xml:space="preserve"> </v>
      </c>
      <c r="E541" s="17" t="str">
        <f>IF(A541=""," ",VLOOKUP($A541,'24.01.21-13.02.21'!$A:$J,6,FALSE))</f>
        <v xml:space="preserve"> </v>
      </c>
      <c r="F541" s="18" t="str">
        <f>IF(A541=""," ",B541*VLOOKUP($A541,'24.01.21-13.02.21'!$A:$J,7,FALSE))</f>
        <v xml:space="preserve"> </v>
      </c>
      <c r="G541" s="18" t="str">
        <f>IF(A541=""," ",B541*VLOOKUP($A541,'24.01.21-13.02.21'!$A:$J,8,FALSE))</f>
        <v xml:space="preserve"> </v>
      </c>
      <c r="H541" s="18" t="str">
        <f>IF(A541=""," ",B541*VLOOKUP($A541,'24.01.21-13.02.21'!$A:$J,9,FALSE))</f>
        <v xml:space="preserve"> </v>
      </c>
      <c r="I541" s="18" t="str">
        <f>IF(A541=""," ",B541*VLOOKUP($A541,'24.01.21-13.02.21'!$A:$J,10,FALSE))</f>
        <v xml:space="preserve"> </v>
      </c>
    </row>
    <row r="542" spans="1:9" x14ac:dyDescent="0.25">
      <c r="A542" s="79"/>
      <c r="B542" s="9"/>
      <c r="C542" s="5" t="str">
        <f>IF(A542=""," ",VLOOKUP($A542,'24.01.21-13.02.21'!$A:$J,2,FALSE))</f>
        <v xml:space="preserve"> </v>
      </c>
      <c r="D542" s="18" t="str">
        <f>IF(A542=""," ",VLOOKUP($A542,'24.01.21-13.02.21'!$A:$J,4,FALSE))</f>
        <v xml:space="preserve"> </v>
      </c>
      <c r="E542" s="17" t="str">
        <f>IF(A542=""," ",VLOOKUP($A542,'24.01.21-13.02.21'!$A:$J,6,FALSE))</f>
        <v xml:space="preserve"> </v>
      </c>
      <c r="F542" s="18" t="str">
        <f>IF(A542=""," ",B542*VLOOKUP($A542,'24.01.21-13.02.21'!$A:$J,7,FALSE))</f>
        <v xml:space="preserve"> </v>
      </c>
      <c r="G542" s="18" t="str">
        <f>IF(A542=""," ",B542*VLOOKUP($A542,'24.01.21-13.02.21'!$A:$J,8,FALSE))</f>
        <v xml:space="preserve"> </v>
      </c>
      <c r="H542" s="18" t="str">
        <f>IF(A542=""," ",B542*VLOOKUP($A542,'24.01.21-13.02.21'!$A:$J,9,FALSE))</f>
        <v xml:space="preserve"> </v>
      </c>
      <c r="I542" s="18" t="str">
        <f>IF(A542=""," ",B542*VLOOKUP($A542,'24.01.21-13.02.21'!$A:$J,10,FALSE))</f>
        <v xml:space="preserve"> </v>
      </c>
    </row>
    <row r="543" spans="1:9" x14ac:dyDescent="0.25">
      <c r="A543" s="79"/>
      <c r="B543" s="9"/>
      <c r="C543" s="5" t="str">
        <f>IF(A543=""," ",VLOOKUP($A543,'24.01.21-13.02.21'!$A:$J,2,FALSE))</f>
        <v xml:space="preserve"> </v>
      </c>
      <c r="D543" s="18" t="str">
        <f>IF(A543=""," ",VLOOKUP($A543,'24.01.21-13.02.21'!$A:$J,4,FALSE))</f>
        <v xml:space="preserve"> </v>
      </c>
      <c r="E543" s="17" t="str">
        <f>IF(A543=""," ",VLOOKUP($A543,'24.01.21-13.02.21'!$A:$J,6,FALSE))</f>
        <v xml:space="preserve"> </v>
      </c>
      <c r="F543" s="18" t="str">
        <f>IF(A543=""," ",B543*VLOOKUP($A543,'24.01.21-13.02.21'!$A:$J,7,FALSE))</f>
        <v xml:space="preserve"> </v>
      </c>
      <c r="G543" s="18" t="str">
        <f>IF(A543=""," ",B543*VLOOKUP($A543,'24.01.21-13.02.21'!$A:$J,8,FALSE))</f>
        <v xml:space="preserve"> </v>
      </c>
      <c r="H543" s="18" t="str">
        <f>IF(A543=""," ",B543*VLOOKUP($A543,'24.01.21-13.02.21'!$A:$J,9,FALSE))</f>
        <v xml:space="preserve"> </v>
      </c>
      <c r="I543" s="18" t="str">
        <f>IF(A543=""," ",B543*VLOOKUP($A543,'24.01.21-13.02.21'!$A:$J,10,FALSE))</f>
        <v xml:space="preserve"> </v>
      </c>
    </row>
    <row r="544" spans="1:9" x14ac:dyDescent="0.25">
      <c r="A544" s="79"/>
      <c r="B544" s="9"/>
      <c r="C544" s="5" t="str">
        <f>IF(A544=""," ",VLOOKUP($A544,'24.01.21-13.02.21'!$A:$J,2,FALSE))</f>
        <v xml:space="preserve"> </v>
      </c>
      <c r="D544" s="18" t="str">
        <f>IF(A544=""," ",VLOOKUP($A544,'24.01.21-13.02.21'!$A:$J,4,FALSE))</f>
        <v xml:space="preserve"> </v>
      </c>
      <c r="E544" s="17" t="str">
        <f>IF(A544=""," ",VLOOKUP($A544,'24.01.21-13.02.21'!$A:$J,6,FALSE))</f>
        <v xml:space="preserve"> </v>
      </c>
      <c r="F544" s="18" t="str">
        <f>IF(A544=""," ",B544*VLOOKUP($A544,'24.01.21-13.02.21'!$A:$J,7,FALSE))</f>
        <v xml:space="preserve"> </v>
      </c>
      <c r="G544" s="18" t="str">
        <f>IF(A544=""," ",B544*VLOOKUP($A544,'24.01.21-13.02.21'!$A:$J,8,FALSE))</f>
        <v xml:space="preserve"> </v>
      </c>
      <c r="H544" s="18" t="str">
        <f>IF(A544=""," ",B544*VLOOKUP($A544,'24.01.21-13.02.21'!$A:$J,9,FALSE))</f>
        <v xml:space="preserve"> </v>
      </c>
      <c r="I544" s="18" t="str">
        <f>IF(A544=""," ",B544*VLOOKUP($A544,'24.01.21-13.02.21'!$A:$J,10,FALSE))</f>
        <v xml:space="preserve"> </v>
      </c>
    </row>
    <row r="545" spans="1:9" x14ac:dyDescent="0.25">
      <c r="A545" s="79"/>
      <c r="B545" s="9"/>
      <c r="C545" s="5" t="str">
        <f>IF(A545=""," ",VLOOKUP($A545,'24.01.21-13.02.21'!$A:$J,2,FALSE))</f>
        <v xml:space="preserve"> </v>
      </c>
      <c r="D545" s="18" t="str">
        <f>IF(A545=""," ",VLOOKUP($A545,'24.01.21-13.02.21'!$A:$J,4,FALSE))</f>
        <v xml:space="preserve"> </v>
      </c>
      <c r="E545" s="17" t="str">
        <f>IF(A545=""," ",VLOOKUP($A545,'24.01.21-13.02.21'!$A:$J,6,FALSE))</f>
        <v xml:space="preserve"> </v>
      </c>
      <c r="F545" s="18" t="str">
        <f>IF(A545=""," ",B545*VLOOKUP($A545,'24.01.21-13.02.21'!$A:$J,7,FALSE))</f>
        <v xml:space="preserve"> </v>
      </c>
      <c r="G545" s="18" t="str">
        <f>IF(A545=""," ",B545*VLOOKUP($A545,'24.01.21-13.02.21'!$A:$J,8,FALSE))</f>
        <v xml:space="preserve"> </v>
      </c>
      <c r="H545" s="18" t="str">
        <f>IF(A545=""," ",B545*VLOOKUP($A545,'24.01.21-13.02.21'!$A:$J,9,FALSE))</f>
        <v xml:space="preserve"> </v>
      </c>
      <c r="I545" s="18" t="str">
        <f>IF(A545=""," ",B545*VLOOKUP($A545,'24.01.21-13.02.21'!$A:$J,10,FALSE))</f>
        <v xml:space="preserve"> </v>
      </c>
    </row>
    <row r="546" spans="1:9" x14ac:dyDescent="0.25">
      <c r="A546" s="79"/>
      <c r="B546" s="9"/>
      <c r="C546" s="5" t="str">
        <f>IF(A546=""," ",VLOOKUP($A546,'24.01.21-13.02.21'!$A:$J,2,FALSE))</f>
        <v xml:space="preserve"> </v>
      </c>
      <c r="D546" s="18" t="str">
        <f>IF(A546=""," ",VLOOKUP($A546,'24.01.21-13.02.21'!$A:$J,4,FALSE))</f>
        <v xml:space="preserve"> </v>
      </c>
      <c r="E546" s="17" t="str">
        <f>IF(A546=""," ",VLOOKUP($A546,'24.01.21-13.02.21'!$A:$J,6,FALSE))</f>
        <v xml:space="preserve"> </v>
      </c>
      <c r="F546" s="18" t="str">
        <f>IF(A546=""," ",B546*VLOOKUP($A546,'24.01.21-13.02.21'!$A:$J,7,FALSE))</f>
        <v xml:space="preserve"> </v>
      </c>
      <c r="G546" s="18" t="str">
        <f>IF(A546=""," ",B546*VLOOKUP($A546,'24.01.21-13.02.21'!$A:$J,8,FALSE))</f>
        <v xml:space="preserve"> </v>
      </c>
      <c r="H546" s="18" t="str">
        <f>IF(A546=""," ",B546*VLOOKUP($A546,'24.01.21-13.02.21'!$A:$J,9,FALSE))</f>
        <v xml:space="preserve"> </v>
      </c>
      <c r="I546" s="18" t="str">
        <f>IF(A546=""," ",B546*VLOOKUP($A546,'24.01.21-13.02.21'!$A:$J,10,FALSE))</f>
        <v xml:space="preserve"> </v>
      </c>
    </row>
    <row r="547" spans="1:9" x14ac:dyDescent="0.25">
      <c r="A547" s="79"/>
      <c r="B547" s="9"/>
      <c r="C547" s="5" t="str">
        <f>IF(A547=""," ",VLOOKUP($A547,'24.01.21-13.02.21'!$A:$J,2,FALSE))</f>
        <v xml:space="preserve"> </v>
      </c>
      <c r="D547" s="18" t="str">
        <f>IF(A547=""," ",VLOOKUP($A547,'24.01.21-13.02.21'!$A:$J,4,FALSE))</f>
        <v xml:space="preserve"> </v>
      </c>
      <c r="E547" s="17" t="str">
        <f>IF(A547=""," ",VLOOKUP($A547,'24.01.21-13.02.21'!$A:$J,6,FALSE))</f>
        <v xml:space="preserve"> </v>
      </c>
      <c r="F547" s="18" t="str">
        <f>IF(A547=""," ",B547*VLOOKUP($A547,'24.01.21-13.02.21'!$A:$J,7,FALSE))</f>
        <v xml:space="preserve"> </v>
      </c>
      <c r="G547" s="18" t="str">
        <f>IF(A547=""," ",B547*VLOOKUP($A547,'24.01.21-13.02.21'!$A:$J,8,FALSE))</f>
        <v xml:space="preserve"> </v>
      </c>
      <c r="H547" s="18" t="str">
        <f>IF(A547=""," ",B547*VLOOKUP($A547,'24.01.21-13.02.21'!$A:$J,9,FALSE))</f>
        <v xml:space="preserve"> </v>
      </c>
      <c r="I547" s="18" t="str">
        <f>IF(A547=""," ",B547*VLOOKUP($A547,'24.01.21-13.02.21'!$A:$J,10,FALSE))</f>
        <v xml:space="preserve"> </v>
      </c>
    </row>
    <row r="548" spans="1:9" x14ac:dyDescent="0.25">
      <c r="A548" s="79"/>
      <c r="B548" s="9"/>
      <c r="C548" s="5" t="str">
        <f>IF(A548=""," ",VLOOKUP($A548,'24.01.21-13.02.21'!$A:$J,2,FALSE))</f>
        <v xml:space="preserve"> </v>
      </c>
      <c r="D548" s="18" t="str">
        <f>IF(A548=""," ",VLOOKUP($A548,'24.01.21-13.02.21'!$A:$J,4,FALSE))</f>
        <v xml:space="preserve"> </v>
      </c>
      <c r="E548" s="17" t="str">
        <f>IF(A548=""," ",VLOOKUP($A548,'24.01.21-13.02.21'!$A:$J,6,FALSE))</f>
        <v xml:space="preserve"> </v>
      </c>
      <c r="F548" s="18" t="str">
        <f>IF(A548=""," ",B548*VLOOKUP($A548,'24.01.21-13.02.21'!$A:$J,7,FALSE))</f>
        <v xml:space="preserve"> </v>
      </c>
      <c r="G548" s="18" t="str">
        <f>IF(A548=""," ",B548*VLOOKUP($A548,'24.01.21-13.02.21'!$A:$J,8,FALSE))</f>
        <v xml:space="preserve"> </v>
      </c>
      <c r="H548" s="18" t="str">
        <f>IF(A548=""," ",B548*VLOOKUP($A548,'24.01.21-13.02.21'!$A:$J,9,FALSE))</f>
        <v xml:space="preserve"> </v>
      </c>
      <c r="I548" s="18" t="str">
        <f>IF(A548=""," ",B548*VLOOKUP($A548,'24.01.21-13.02.21'!$A:$J,10,FALSE))</f>
        <v xml:space="preserve"> </v>
      </c>
    </row>
    <row r="549" spans="1:9" x14ac:dyDescent="0.25">
      <c r="A549" s="79"/>
      <c r="B549" s="9"/>
      <c r="C549" s="5" t="str">
        <f>IF(A549=""," ",VLOOKUP($A549,'24.01.21-13.02.21'!$A:$J,2,FALSE))</f>
        <v xml:space="preserve"> </v>
      </c>
      <c r="D549" s="18" t="str">
        <f>IF(A549=""," ",VLOOKUP($A549,'24.01.21-13.02.21'!$A:$J,4,FALSE))</f>
        <v xml:space="preserve"> </v>
      </c>
      <c r="E549" s="17" t="str">
        <f>IF(A549=""," ",VLOOKUP($A549,'24.01.21-13.02.21'!$A:$J,6,FALSE))</f>
        <v xml:space="preserve"> </v>
      </c>
      <c r="F549" s="18" t="str">
        <f>IF(A549=""," ",B549*VLOOKUP($A549,'24.01.21-13.02.21'!$A:$J,7,FALSE))</f>
        <v xml:space="preserve"> </v>
      </c>
      <c r="G549" s="18" t="str">
        <f>IF(A549=""," ",B549*VLOOKUP($A549,'24.01.21-13.02.21'!$A:$J,8,FALSE))</f>
        <v xml:space="preserve"> </v>
      </c>
      <c r="H549" s="18" t="str">
        <f>IF(A549=""," ",B549*VLOOKUP($A549,'24.01.21-13.02.21'!$A:$J,9,FALSE))</f>
        <v xml:space="preserve"> </v>
      </c>
      <c r="I549" s="18" t="str">
        <f>IF(A549=""," ",B549*VLOOKUP($A549,'24.01.21-13.02.21'!$A:$J,10,FALSE))</f>
        <v xml:space="preserve"> </v>
      </c>
    </row>
    <row r="550" spans="1:9" x14ac:dyDescent="0.25">
      <c r="A550" s="79"/>
      <c r="B550" s="9"/>
      <c r="C550" s="5" t="str">
        <f>IF(A550=""," ",VLOOKUP($A550,'24.01.21-13.02.21'!$A:$J,2,FALSE))</f>
        <v xml:space="preserve"> </v>
      </c>
      <c r="D550" s="18" t="str">
        <f>IF(A550=""," ",VLOOKUP($A550,'24.01.21-13.02.21'!$A:$J,4,FALSE))</f>
        <v xml:space="preserve"> </v>
      </c>
      <c r="E550" s="17" t="str">
        <f>IF(A550=""," ",VLOOKUP($A550,'24.01.21-13.02.21'!$A:$J,6,FALSE))</f>
        <v xml:space="preserve"> </v>
      </c>
      <c r="F550" s="18" t="str">
        <f>IF(A550=""," ",B550*VLOOKUP($A550,'24.01.21-13.02.21'!$A:$J,7,FALSE))</f>
        <v xml:space="preserve"> </v>
      </c>
      <c r="G550" s="18" t="str">
        <f>IF(A550=""," ",B550*VLOOKUP($A550,'24.01.21-13.02.21'!$A:$J,8,FALSE))</f>
        <v xml:space="preserve"> </v>
      </c>
      <c r="H550" s="18" t="str">
        <f>IF(A550=""," ",B550*VLOOKUP($A550,'24.01.21-13.02.21'!$A:$J,9,FALSE))</f>
        <v xml:space="preserve"> </v>
      </c>
      <c r="I550" s="18" t="str">
        <f>IF(A550=""," ",B550*VLOOKUP($A550,'24.01.21-13.02.21'!$A:$J,10,FALSE))</f>
        <v xml:space="preserve"> </v>
      </c>
    </row>
    <row r="551" spans="1:9" x14ac:dyDescent="0.25">
      <c r="A551" s="79"/>
      <c r="B551" s="9"/>
      <c r="C551" s="5" t="str">
        <f>IF(A551=""," ",VLOOKUP($A551,'24.01.21-13.02.21'!$A:$J,2,FALSE))</f>
        <v xml:space="preserve"> </v>
      </c>
      <c r="D551" s="18" t="str">
        <f>IF(A551=""," ",VLOOKUP($A551,'24.01.21-13.02.21'!$A:$J,4,FALSE))</f>
        <v xml:space="preserve"> </v>
      </c>
      <c r="E551" s="17" t="str">
        <f>IF(A551=""," ",VLOOKUP($A551,'24.01.21-13.02.21'!$A:$J,6,FALSE))</f>
        <v xml:space="preserve"> </v>
      </c>
      <c r="F551" s="18" t="str">
        <f>IF(A551=""," ",B551*VLOOKUP($A551,'24.01.21-13.02.21'!$A:$J,7,FALSE))</f>
        <v xml:space="preserve"> </v>
      </c>
      <c r="G551" s="18" t="str">
        <f>IF(A551=""," ",B551*VLOOKUP($A551,'24.01.21-13.02.21'!$A:$J,8,FALSE))</f>
        <v xml:space="preserve"> </v>
      </c>
      <c r="H551" s="18" t="str">
        <f>IF(A551=""," ",B551*VLOOKUP($A551,'24.01.21-13.02.21'!$A:$J,9,FALSE))</f>
        <v xml:space="preserve"> </v>
      </c>
      <c r="I551" s="18" t="str">
        <f>IF(A551=""," ",B551*VLOOKUP($A551,'24.01.21-13.02.21'!$A:$J,10,FALSE))</f>
        <v xml:space="preserve"> </v>
      </c>
    </row>
    <row r="552" spans="1:9" x14ac:dyDescent="0.25">
      <c r="A552" s="79"/>
      <c r="B552" s="9"/>
      <c r="C552" s="5" t="str">
        <f>IF(A552=""," ",VLOOKUP($A552,'24.01.21-13.02.21'!$A:$J,2,FALSE))</f>
        <v xml:space="preserve"> </v>
      </c>
      <c r="D552" s="18" t="str">
        <f>IF(A552=""," ",VLOOKUP($A552,'24.01.21-13.02.21'!$A:$J,4,FALSE))</f>
        <v xml:space="preserve"> </v>
      </c>
      <c r="E552" s="17" t="str">
        <f>IF(A552=""," ",VLOOKUP($A552,'24.01.21-13.02.21'!$A:$J,6,FALSE))</f>
        <v xml:space="preserve"> </v>
      </c>
      <c r="F552" s="18" t="str">
        <f>IF(A552=""," ",B552*VLOOKUP($A552,'24.01.21-13.02.21'!$A:$J,7,FALSE))</f>
        <v xml:space="preserve"> </v>
      </c>
      <c r="G552" s="18" t="str">
        <f>IF(A552=""," ",B552*VLOOKUP($A552,'24.01.21-13.02.21'!$A:$J,8,FALSE))</f>
        <v xml:space="preserve"> </v>
      </c>
      <c r="H552" s="18" t="str">
        <f>IF(A552=""," ",B552*VLOOKUP($A552,'24.01.21-13.02.21'!$A:$J,9,FALSE))</f>
        <v xml:space="preserve"> </v>
      </c>
      <c r="I552" s="18" t="str">
        <f>IF(A552=""," ",B552*VLOOKUP($A552,'24.01.21-13.02.21'!$A:$J,10,FALSE))</f>
        <v xml:space="preserve"> </v>
      </c>
    </row>
    <row r="553" spans="1:9" x14ac:dyDescent="0.25">
      <c r="A553" s="79"/>
      <c r="B553" s="9"/>
      <c r="C553" s="5" t="str">
        <f>IF(A553=""," ",VLOOKUP($A553,'24.01.21-13.02.21'!$A:$J,2,FALSE))</f>
        <v xml:space="preserve"> </v>
      </c>
      <c r="D553" s="18" t="str">
        <f>IF(A553=""," ",VLOOKUP($A553,'24.01.21-13.02.21'!$A:$J,4,FALSE))</f>
        <v xml:space="preserve"> </v>
      </c>
      <c r="E553" s="17" t="str">
        <f>IF(A553=""," ",VLOOKUP($A553,'24.01.21-13.02.21'!$A:$J,6,FALSE))</f>
        <v xml:space="preserve"> </v>
      </c>
      <c r="F553" s="18" t="str">
        <f>IF(A553=""," ",B553*VLOOKUP($A553,'24.01.21-13.02.21'!$A:$J,7,FALSE))</f>
        <v xml:space="preserve"> </v>
      </c>
      <c r="G553" s="18" t="str">
        <f>IF(A553=""," ",B553*VLOOKUP($A553,'24.01.21-13.02.21'!$A:$J,8,FALSE))</f>
        <v xml:space="preserve"> </v>
      </c>
      <c r="H553" s="18" t="str">
        <f>IF(A553=""," ",B553*VLOOKUP($A553,'24.01.21-13.02.21'!$A:$J,9,FALSE))</f>
        <v xml:space="preserve"> </v>
      </c>
      <c r="I553" s="18" t="str">
        <f>IF(A553=""," ",B553*VLOOKUP($A553,'24.01.21-13.02.21'!$A:$J,10,FALSE))</f>
        <v xml:space="preserve"> </v>
      </c>
    </row>
    <row r="554" spans="1:9" x14ac:dyDescent="0.25">
      <c r="A554" s="79"/>
      <c r="B554" s="9"/>
      <c r="C554" s="5" t="str">
        <f>IF(A554=""," ",VLOOKUP($A554,'24.01.21-13.02.21'!$A:$J,2,FALSE))</f>
        <v xml:space="preserve"> </v>
      </c>
      <c r="D554" s="18" t="str">
        <f>IF(A554=""," ",VLOOKUP($A554,'24.01.21-13.02.21'!$A:$J,4,FALSE))</f>
        <v xml:space="preserve"> </v>
      </c>
      <c r="E554" s="17" t="str">
        <f>IF(A554=""," ",VLOOKUP($A554,'24.01.21-13.02.21'!$A:$J,6,FALSE))</f>
        <v xml:space="preserve"> </v>
      </c>
      <c r="F554" s="18" t="str">
        <f>IF(A554=""," ",B554*VLOOKUP($A554,'24.01.21-13.02.21'!$A:$J,7,FALSE))</f>
        <v xml:space="preserve"> </v>
      </c>
      <c r="G554" s="18" t="str">
        <f>IF(A554=""," ",B554*VLOOKUP($A554,'24.01.21-13.02.21'!$A:$J,8,FALSE))</f>
        <v xml:space="preserve"> </v>
      </c>
      <c r="H554" s="18" t="str">
        <f>IF(A554=""," ",B554*VLOOKUP($A554,'24.01.21-13.02.21'!$A:$J,9,FALSE))</f>
        <v xml:space="preserve"> </v>
      </c>
      <c r="I554" s="18" t="str">
        <f>IF(A554=""," ",B554*VLOOKUP($A554,'24.01.21-13.02.21'!$A:$J,10,FALSE))</f>
        <v xml:space="preserve"> </v>
      </c>
    </row>
    <row r="555" spans="1:9" x14ac:dyDescent="0.25">
      <c r="A555" s="79"/>
      <c r="B555" s="9"/>
      <c r="C555" s="5" t="str">
        <f>IF(A555=""," ",VLOOKUP($A555,'24.01.21-13.02.21'!$A:$J,2,FALSE))</f>
        <v xml:space="preserve"> </v>
      </c>
      <c r="D555" s="18" t="str">
        <f>IF(A555=""," ",VLOOKUP($A555,'24.01.21-13.02.21'!$A:$J,4,FALSE))</f>
        <v xml:space="preserve"> </v>
      </c>
      <c r="E555" s="17" t="str">
        <f>IF(A555=""," ",VLOOKUP($A555,'24.01.21-13.02.21'!$A:$J,6,FALSE))</f>
        <v xml:space="preserve"> </v>
      </c>
      <c r="F555" s="18" t="str">
        <f>IF(A555=""," ",B555*VLOOKUP($A555,'24.01.21-13.02.21'!$A:$J,7,FALSE))</f>
        <v xml:space="preserve"> </v>
      </c>
      <c r="G555" s="18" t="str">
        <f>IF(A555=""," ",B555*VLOOKUP($A555,'24.01.21-13.02.21'!$A:$J,8,FALSE))</f>
        <v xml:space="preserve"> </v>
      </c>
      <c r="H555" s="18" t="str">
        <f>IF(A555=""," ",B555*VLOOKUP($A555,'24.01.21-13.02.21'!$A:$J,9,FALSE))</f>
        <v xml:space="preserve"> </v>
      </c>
      <c r="I555" s="18" t="str">
        <f>IF(A555=""," ",B555*VLOOKUP($A555,'24.01.21-13.02.21'!$A:$J,10,FALSE))</f>
        <v xml:space="preserve"> </v>
      </c>
    </row>
    <row r="556" spans="1:9" x14ac:dyDescent="0.25">
      <c r="A556" s="79"/>
      <c r="B556" s="9"/>
      <c r="C556" s="5" t="str">
        <f>IF(A556=""," ",VLOOKUP($A556,'24.01.21-13.02.21'!$A:$J,2,FALSE))</f>
        <v xml:space="preserve"> </v>
      </c>
      <c r="D556" s="18" t="str">
        <f>IF(A556=""," ",VLOOKUP($A556,'24.01.21-13.02.21'!$A:$J,4,FALSE))</f>
        <v xml:space="preserve"> </v>
      </c>
      <c r="E556" s="17" t="str">
        <f>IF(A556=""," ",VLOOKUP($A556,'24.01.21-13.02.21'!$A:$J,6,FALSE))</f>
        <v xml:space="preserve"> </v>
      </c>
      <c r="F556" s="18" t="str">
        <f>IF(A556=""," ",B556*VLOOKUP($A556,'24.01.21-13.02.21'!$A:$J,7,FALSE))</f>
        <v xml:space="preserve"> </v>
      </c>
      <c r="G556" s="18" t="str">
        <f>IF(A556=""," ",B556*VLOOKUP($A556,'24.01.21-13.02.21'!$A:$J,8,FALSE))</f>
        <v xml:space="preserve"> </v>
      </c>
      <c r="H556" s="18" t="str">
        <f>IF(A556=""," ",B556*VLOOKUP($A556,'24.01.21-13.02.21'!$A:$J,9,FALSE))</f>
        <v xml:space="preserve"> </v>
      </c>
      <c r="I556" s="18" t="str">
        <f>IF(A556=""," ",B556*VLOOKUP($A556,'24.01.21-13.02.21'!$A:$J,10,FALSE))</f>
        <v xml:space="preserve"> </v>
      </c>
    </row>
    <row r="557" spans="1:9" x14ac:dyDescent="0.25">
      <c r="A557" s="79"/>
      <c r="B557" s="9"/>
      <c r="C557" s="5" t="str">
        <f>IF(A557=""," ",VLOOKUP($A557,'24.01.21-13.02.21'!$A:$J,2,FALSE))</f>
        <v xml:space="preserve"> </v>
      </c>
      <c r="D557" s="18" t="str">
        <f>IF(A557=""," ",VLOOKUP($A557,'24.01.21-13.02.21'!$A:$J,4,FALSE))</f>
        <v xml:space="preserve"> </v>
      </c>
      <c r="E557" s="17" t="str">
        <f>IF(A557=""," ",VLOOKUP($A557,'24.01.21-13.02.21'!$A:$J,6,FALSE))</f>
        <v xml:space="preserve"> </v>
      </c>
      <c r="F557" s="18" t="str">
        <f>IF(A557=""," ",B557*VLOOKUP($A557,'24.01.21-13.02.21'!$A:$J,7,FALSE))</f>
        <v xml:space="preserve"> </v>
      </c>
      <c r="G557" s="18" t="str">
        <f>IF(A557=""," ",B557*VLOOKUP($A557,'24.01.21-13.02.21'!$A:$J,8,FALSE))</f>
        <v xml:space="preserve"> </v>
      </c>
      <c r="H557" s="18" t="str">
        <f>IF(A557=""," ",B557*VLOOKUP($A557,'24.01.21-13.02.21'!$A:$J,9,FALSE))</f>
        <v xml:space="preserve"> </v>
      </c>
      <c r="I557" s="18" t="str">
        <f>IF(A557=""," ",B557*VLOOKUP($A557,'24.01.21-13.02.21'!$A:$J,10,FALSE))</f>
        <v xml:space="preserve"> </v>
      </c>
    </row>
    <row r="558" spans="1:9" x14ac:dyDescent="0.25">
      <c r="A558" s="79"/>
      <c r="B558" s="9"/>
      <c r="C558" s="5" t="str">
        <f>IF(A558=""," ",VLOOKUP($A558,'24.01.21-13.02.21'!$A:$J,2,FALSE))</f>
        <v xml:space="preserve"> </v>
      </c>
      <c r="D558" s="18" t="str">
        <f>IF(A558=""," ",VLOOKUP($A558,'24.01.21-13.02.21'!$A:$J,4,FALSE))</f>
        <v xml:space="preserve"> </v>
      </c>
      <c r="E558" s="17" t="str">
        <f>IF(A558=""," ",VLOOKUP($A558,'24.01.21-13.02.21'!$A:$J,6,FALSE))</f>
        <v xml:space="preserve"> </v>
      </c>
      <c r="F558" s="18" t="str">
        <f>IF(A558=""," ",B558*VLOOKUP($A558,'24.01.21-13.02.21'!$A:$J,7,FALSE))</f>
        <v xml:space="preserve"> </v>
      </c>
      <c r="G558" s="18" t="str">
        <f>IF(A558=""," ",B558*VLOOKUP($A558,'24.01.21-13.02.21'!$A:$J,8,FALSE))</f>
        <v xml:space="preserve"> </v>
      </c>
      <c r="H558" s="18" t="str">
        <f>IF(A558=""," ",B558*VLOOKUP($A558,'24.01.21-13.02.21'!$A:$J,9,FALSE))</f>
        <v xml:space="preserve"> </v>
      </c>
      <c r="I558" s="18" t="str">
        <f>IF(A558=""," ",B558*VLOOKUP($A558,'24.01.21-13.02.21'!$A:$J,10,FALSE))</f>
        <v xml:space="preserve"> </v>
      </c>
    </row>
    <row r="559" spans="1:9" x14ac:dyDescent="0.25">
      <c r="A559" s="79"/>
      <c r="B559" s="9"/>
      <c r="C559" s="5" t="str">
        <f>IF(A559=""," ",VLOOKUP($A559,'24.01.21-13.02.21'!$A:$J,2,FALSE))</f>
        <v xml:space="preserve"> </v>
      </c>
      <c r="D559" s="18" t="str">
        <f>IF(A559=""," ",VLOOKUP($A559,'24.01.21-13.02.21'!$A:$J,4,FALSE))</f>
        <v xml:space="preserve"> </v>
      </c>
      <c r="E559" s="17" t="str">
        <f>IF(A559=""," ",VLOOKUP($A559,'24.01.21-13.02.21'!$A:$J,6,FALSE))</f>
        <v xml:space="preserve"> </v>
      </c>
      <c r="F559" s="18" t="str">
        <f>IF(A559=""," ",B559*VLOOKUP($A559,'24.01.21-13.02.21'!$A:$J,7,FALSE))</f>
        <v xml:space="preserve"> </v>
      </c>
      <c r="G559" s="18" t="str">
        <f>IF(A559=""," ",B559*VLOOKUP($A559,'24.01.21-13.02.21'!$A:$J,8,FALSE))</f>
        <v xml:space="preserve"> </v>
      </c>
      <c r="H559" s="18" t="str">
        <f>IF(A559=""," ",B559*VLOOKUP($A559,'24.01.21-13.02.21'!$A:$J,9,FALSE))</f>
        <v xml:space="preserve"> </v>
      </c>
      <c r="I559" s="18" t="str">
        <f>IF(A559=""," ",B559*VLOOKUP($A559,'24.01.21-13.02.21'!$A:$J,10,FALSE))</f>
        <v xml:space="preserve"> </v>
      </c>
    </row>
    <row r="560" spans="1:9" x14ac:dyDescent="0.25">
      <c r="A560" s="79"/>
      <c r="B560" s="9"/>
      <c r="C560" s="5" t="str">
        <f>IF(A560=""," ",VLOOKUP($A560,'24.01.21-13.02.21'!$A:$J,2,FALSE))</f>
        <v xml:space="preserve"> </v>
      </c>
      <c r="D560" s="18" t="str">
        <f>IF(A560=""," ",VLOOKUP($A560,'24.01.21-13.02.21'!$A:$J,4,FALSE))</f>
        <v xml:space="preserve"> </v>
      </c>
      <c r="E560" s="17" t="str">
        <f>IF(A560=""," ",VLOOKUP($A560,'24.01.21-13.02.21'!$A:$J,6,FALSE))</f>
        <v xml:space="preserve"> </v>
      </c>
      <c r="F560" s="18" t="str">
        <f>IF(A560=""," ",B560*VLOOKUP($A560,'24.01.21-13.02.21'!$A:$J,7,FALSE))</f>
        <v xml:space="preserve"> </v>
      </c>
      <c r="G560" s="18" t="str">
        <f>IF(A560=""," ",B560*VLOOKUP($A560,'24.01.21-13.02.21'!$A:$J,8,FALSE))</f>
        <v xml:space="preserve"> </v>
      </c>
      <c r="H560" s="18" t="str">
        <f>IF(A560=""," ",B560*VLOOKUP($A560,'24.01.21-13.02.21'!$A:$J,9,FALSE))</f>
        <v xml:space="preserve"> </v>
      </c>
      <c r="I560" s="18" t="str">
        <f>IF(A560=""," ",B560*VLOOKUP($A560,'24.01.21-13.02.21'!$A:$J,10,FALSE))</f>
        <v xml:space="preserve"> </v>
      </c>
    </row>
    <row r="561" spans="1:9" x14ac:dyDescent="0.25">
      <c r="A561" s="79"/>
      <c r="B561" s="9"/>
      <c r="C561" s="5" t="str">
        <f>IF(A561=""," ",VLOOKUP($A561,'24.01.21-13.02.21'!$A:$J,2,FALSE))</f>
        <v xml:space="preserve"> </v>
      </c>
      <c r="D561" s="18" t="str">
        <f>IF(A561=""," ",VLOOKUP($A561,'24.01.21-13.02.21'!$A:$J,4,FALSE))</f>
        <v xml:space="preserve"> </v>
      </c>
      <c r="E561" s="17" t="str">
        <f>IF(A561=""," ",VLOOKUP($A561,'24.01.21-13.02.21'!$A:$J,6,FALSE))</f>
        <v xml:space="preserve"> </v>
      </c>
      <c r="F561" s="18" t="str">
        <f>IF(A561=""," ",B561*VLOOKUP($A561,'24.01.21-13.02.21'!$A:$J,7,FALSE))</f>
        <v xml:space="preserve"> </v>
      </c>
      <c r="G561" s="18" t="str">
        <f>IF(A561=""," ",B561*VLOOKUP($A561,'24.01.21-13.02.21'!$A:$J,8,FALSE))</f>
        <v xml:space="preserve"> </v>
      </c>
      <c r="H561" s="18" t="str">
        <f>IF(A561=""," ",B561*VLOOKUP($A561,'24.01.21-13.02.21'!$A:$J,9,FALSE))</f>
        <v xml:space="preserve"> </v>
      </c>
      <c r="I561" s="18" t="str">
        <f>IF(A561=""," ",B561*VLOOKUP($A561,'24.01.21-13.02.21'!$A:$J,10,FALSE))</f>
        <v xml:space="preserve"> </v>
      </c>
    </row>
    <row r="562" spans="1:9" x14ac:dyDescent="0.25">
      <c r="A562" s="79"/>
      <c r="B562" s="9"/>
      <c r="C562" s="5" t="str">
        <f>IF(A562=""," ",VLOOKUP($A562,'24.01.21-13.02.21'!$A:$J,2,FALSE))</f>
        <v xml:space="preserve"> </v>
      </c>
      <c r="D562" s="18" t="str">
        <f>IF(A562=""," ",VLOOKUP($A562,'24.01.21-13.02.21'!$A:$J,4,FALSE))</f>
        <v xml:space="preserve"> </v>
      </c>
      <c r="E562" s="17" t="str">
        <f>IF(A562=""," ",VLOOKUP($A562,'24.01.21-13.02.21'!$A:$J,6,FALSE))</f>
        <v xml:space="preserve"> </v>
      </c>
      <c r="F562" s="18" t="str">
        <f>IF(A562=""," ",B562*VLOOKUP($A562,'24.01.21-13.02.21'!$A:$J,7,FALSE))</f>
        <v xml:space="preserve"> </v>
      </c>
      <c r="G562" s="18" t="str">
        <f>IF(A562=""," ",B562*VLOOKUP($A562,'24.01.21-13.02.21'!$A:$J,8,FALSE))</f>
        <v xml:space="preserve"> </v>
      </c>
      <c r="H562" s="18" t="str">
        <f>IF(A562=""," ",B562*VLOOKUP($A562,'24.01.21-13.02.21'!$A:$J,9,FALSE))</f>
        <v xml:space="preserve"> </v>
      </c>
      <c r="I562" s="18" t="str">
        <f>IF(A562=""," ",B562*VLOOKUP($A562,'24.01.21-13.02.21'!$A:$J,10,FALSE))</f>
        <v xml:space="preserve"> </v>
      </c>
    </row>
    <row r="563" spans="1:9" x14ac:dyDescent="0.25">
      <c r="A563" s="79"/>
      <c r="B563" s="9"/>
      <c r="C563" s="5" t="str">
        <f>IF(A563=""," ",VLOOKUP($A563,'24.01.21-13.02.21'!$A:$J,2,FALSE))</f>
        <v xml:space="preserve"> </v>
      </c>
      <c r="D563" s="18" t="str">
        <f>IF(A563=""," ",VLOOKUP($A563,'24.01.21-13.02.21'!$A:$J,4,FALSE))</f>
        <v xml:space="preserve"> </v>
      </c>
      <c r="E563" s="17" t="str">
        <f>IF(A563=""," ",VLOOKUP($A563,'24.01.21-13.02.21'!$A:$J,6,FALSE))</f>
        <v xml:space="preserve"> </v>
      </c>
      <c r="F563" s="18" t="str">
        <f>IF(A563=""," ",B563*VLOOKUP($A563,'24.01.21-13.02.21'!$A:$J,7,FALSE))</f>
        <v xml:space="preserve"> </v>
      </c>
      <c r="G563" s="18" t="str">
        <f>IF(A563=""," ",B563*VLOOKUP($A563,'24.01.21-13.02.21'!$A:$J,8,FALSE))</f>
        <v xml:space="preserve"> </v>
      </c>
      <c r="H563" s="18" t="str">
        <f>IF(A563=""," ",B563*VLOOKUP($A563,'24.01.21-13.02.21'!$A:$J,9,FALSE))</f>
        <v xml:space="preserve"> </v>
      </c>
      <c r="I563" s="18" t="str">
        <f>IF(A563=""," ",B563*VLOOKUP($A563,'24.01.21-13.02.21'!$A:$J,10,FALSE))</f>
        <v xml:space="preserve"> </v>
      </c>
    </row>
    <row r="564" spans="1:9" x14ac:dyDescent="0.25">
      <c r="A564" s="79"/>
      <c r="B564" s="9"/>
      <c r="C564" s="5" t="str">
        <f>IF(A564=""," ",VLOOKUP($A564,'24.01.21-13.02.21'!$A:$J,2,FALSE))</f>
        <v xml:space="preserve"> </v>
      </c>
      <c r="D564" s="18" t="str">
        <f>IF(A564=""," ",VLOOKUP($A564,'24.01.21-13.02.21'!$A:$J,4,FALSE))</f>
        <v xml:space="preserve"> </v>
      </c>
      <c r="E564" s="17" t="str">
        <f>IF(A564=""," ",VLOOKUP($A564,'24.01.21-13.02.21'!$A:$J,6,FALSE))</f>
        <v xml:space="preserve"> </v>
      </c>
      <c r="F564" s="18" t="str">
        <f>IF(A564=""," ",B564*VLOOKUP($A564,'24.01.21-13.02.21'!$A:$J,7,FALSE))</f>
        <v xml:space="preserve"> </v>
      </c>
      <c r="G564" s="18" t="str">
        <f>IF(A564=""," ",B564*VLOOKUP($A564,'24.01.21-13.02.21'!$A:$J,8,FALSE))</f>
        <v xml:space="preserve"> </v>
      </c>
      <c r="H564" s="18" t="str">
        <f>IF(A564=""," ",B564*VLOOKUP($A564,'24.01.21-13.02.21'!$A:$J,9,FALSE))</f>
        <v xml:space="preserve"> </v>
      </c>
      <c r="I564" s="18" t="str">
        <f>IF(A564=""," ",B564*VLOOKUP($A564,'24.01.21-13.02.21'!$A:$J,10,FALSE))</f>
        <v xml:space="preserve"> </v>
      </c>
    </row>
    <row r="565" spans="1:9" x14ac:dyDescent="0.25">
      <c r="A565" s="79"/>
      <c r="B565" s="9"/>
      <c r="C565" s="5" t="str">
        <f>IF(A565=""," ",VLOOKUP($A565,'24.01.21-13.02.21'!$A:$J,2,FALSE))</f>
        <v xml:space="preserve"> </v>
      </c>
      <c r="D565" s="18" t="str">
        <f>IF(A565=""," ",VLOOKUP($A565,'24.01.21-13.02.21'!$A:$J,4,FALSE))</f>
        <v xml:space="preserve"> </v>
      </c>
      <c r="E565" s="17" t="str">
        <f>IF(A565=""," ",VLOOKUP($A565,'24.01.21-13.02.21'!$A:$J,6,FALSE))</f>
        <v xml:space="preserve"> </v>
      </c>
      <c r="F565" s="18" t="str">
        <f>IF(A565=""," ",B565*VLOOKUP($A565,'24.01.21-13.02.21'!$A:$J,7,FALSE))</f>
        <v xml:space="preserve"> </v>
      </c>
      <c r="G565" s="18" t="str">
        <f>IF(A565=""," ",B565*VLOOKUP($A565,'24.01.21-13.02.21'!$A:$J,8,FALSE))</f>
        <v xml:space="preserve"> </v>
      </c>
      <c r="H565" s="18" t="str">
        <f>IF(A565=""," ",B565*VLOOKUP($A565,'24.01.21-13.02.21'!$A:$J,9,FALSE))</f>
        <v xml:space="preserve"> </v>
      </c>
      <c r="I565" s="18" t="str">
        <f>IF(A565=""," ",B565*VLOOKUP($A565,'24.01.21-13.02.21'!$A:$J,10,FALSE))</f>
        <v xml:space="preserve"> </v>
      </c>
    </row>
    <row r="566" spans="1:9" x14ac:dyDescent="0.25">
      <c r="A566" s="79"/>
      <c r="B566" s="9"/>
      <c r="C566" s="5" t="str">
        <f>IF(A566=""," ",VLOOKUP($A566,'24.01.21-13.02.21'!$A:$J,2,FALSE))</f>
        <v xml:space="preserve"> </v>
      </c>
      <c r="D566" s="18" t="str">
        <f>IF(A566=""," ",VLOOKUP($A566,'24.01.21-13.02.21'!$A:$J,4,FALSE))</f>
        <v xml:space="preserve"> </v>
      </c>
      <c r="E566" s="17" t="str">
        <f>IF(A566=""," ",VLOOKUP($A566,'24.01.21-13.02.21'!$A:$J,6,FALSE))</f>
        <v xml:space="preserve"> </v>
      </c>
      <c r="F566" s="18" t="str">
        <f>IF(A566=""," ",B566*VLOOKUP($A566,'24.01.21-13.02.21'!$A:$J,7,FALSE))</f>
        <v xml:space="preserve"> </v>
      </c>
      <c r="G566" s="18" t="str">
        <f>IF(A566=""," ",B566*VLOOKUP($A566,'24.01.21-13.02.21'!$A:$J,8,FALSE))</f>
        <v xml:space="preserve"> </v>
      </c>
      <c r="H566" s="18" t="str">
        <f>IF(A566=""," ",B566*VLOOKUP($A566,'24.01.21-13.02.21'!$A:$J,9,FALSE))</f>
        <v xml:space="preserve"> </v>
      </c>
      <c r="I566" s="18" t="str">
        <f>IF(A566=""," ",B566*VLOOKUP($A566,'24.01.21-13.02.21'!$A:$J,10,FALSE))</f>
        <v xml:space="preserve"> </v>
      </c>
    </row>
    <row r="567" spans="1:9" x14ac:dyDescent="0.25">
      <c r="A567" s="79"/>
      <c r="B567" s="9"/>
      <c r="C567" s="5" t="str">
        <f>IF(A567=""," ",VLOOKUP($A567,'24.01.21-13.02.21'!$A:$J,2,FALSE))</f>
        <v xml:space="preserve"> </v>
      </c>
      <c r="D567" s="18" t="str">
        <f>IF(A567=""," ",VLOOKUP($A567,'24.01.21-13.02.21'!$A:$J,4,FALSE))</f>
        <v xml:space="preserve"> </v>
      </c>
      <c r="E567" s="17" t="str">
        <f>IF(A567=""," ",VLOOKUP($A567,'24.01.21-13.02.21'!$A:$J,6,FALSE))</f>
        <v xml:space="preserve"> </v>
      </c>
      <c r="F567" s="18" t="str">
        <f>IF(A567=""," ",B567*VLOOKUP($A567,'24.01.21-13.02.21'!$A:$J,7,FALSE))</f>
        <v xml:space="preserve"> </v>
      </c>
      <c r="G567" s="18" t="str">
        <f>IF(A567=""," ",B567*VLOOKUP($A567,'24.01.21-13.02.21'!$A:$J,8,FALSE))</f>
        <v xml:space="preserve"> </v>
      </c>
      <c r="H567" s="18" t="str">
        <f>IF(A567=""," ",B567*VLOOKUP($A567,'24.01.21-13.02.21'!$A:$J,9,FALSE))</f>
        <v xml:space="preserve"> </v>
      </c>
      <c r="I567" s="18" t="str">
        <f>IF(A567=""," ",B567*VLOOKUP($A567,'24.01.21-13.02.21'!$A:$J,10,FALSE))</f>
        <v xml:space="preserve"> </v>
      </c>
    </row>
    <row r="568" spans="1:9" x14ac:dyDescent="0.25">
      <c r="A568" s="79"/>
      <c r="B568" s="9"/>
      <c r="C568" s="5" t="str">
        <f>IF(A568=""," ",VLOOKUP($A568,'24.01.21-13.02.21'!$A:$J,2,FALSE))</f>
        <v xml:space="preserve"> </v>
      </c>
      <c r="D568" s="18" t="str">
        <f>IF(A568=""," ",VLOOKUP($A568,'24.01.21-13.02.21'!$A:$J,4,FALSE))</f>
        <v xml:space="preserve"> </v>
      </c>
      <c r="E568" s="17" t="str">
        <f>IF(A568=""," ",VLOOKUP($A568,'24.01.21-13.02.21'!$A:$J,6,FALSE))</f>
        <v xml:space="preserve"> </v>
      </c>
      <c r="F568" s="18" t="str">
        <f>IF(A568=""," ",B568*VLOOKUP($A568,'24.01.21-13.02.21'!$A:$J,7,FALSE))</f>
        <v xml:space="preserve"> </v>
      </c>
      <c r="G568" s="18" t="str">
        <f>IF(A568=""," ",B568*VLOOKUP($A568,'24.01.21-13.02.21'!$A:$J,8,FALSE))</f>
        <v xml:space="preserve"> </v>
      </c>
      <c r="H568" s="18" t="str">
        <f>IF(A568=""," ",B568*VLOOKUP($A568,'24.01.21-13.02.21'!$A:$J,9,FALSE))</f>
        <v xml:space="preserve"> </v>
      </c>
      <c r="I568" s="18" t="str">
        <f>IF(A568=""," ",B568*VLOOKUP($A568,'24.01.21-13.02.21'!$A:$J,10,FALSE))</f>
        <v xml:space="preserve"> </v>
      </c>
    </row>
    <row r="569" spans="1:9" x14ac:dyDescent="0.25">
      <c r="A569" s="79"/>
      <c r="B569" s="9"/>
      <c r="C569" s="5" t="str">
        <f>IF(A569=""," ",VLOOKUP($A569,'24.01.21-13.02.21'!$A:$J,2,FALSE))</f>
        <v xml:space="preserve"> </v>
      </c>
      <c r="D569" s="18" t="str">
        <f>IF(A569=""," ",VLOOKUP($A569,'24.01.21-13.02.21'!$A:$J,4,FALSE))</f>
        <v xml:space="preserve"> </v>
      </c>
      <c r="E569" s="17" t="str">
        <f>IF(A569=""," ",VLOOKUP($A569,'24.01.21-13.02.21'!$A:$J,6,FALSE))</f>
        <v xml:space="preserve"> </v>
      </c>
      <c r="F569" s="18" t="str">
        <f>IF(A569=""," ",B569*VLOOKUP($A569,'24.01.21-13.02.21'!$A:$J,7,FALSE))</f>
        <v xml:space="preserve"> </v>
      </c>
      <c r="G569" s="18" t="str">
        <f>IF(A569=""," ",B569*VLOOKUP($A569,'24.01.21-13.02.21'!$A:$J,8,FALSE))</f>
        <v xml:space="preserve"> </v>
      </c>
      <c r="H569" s="18" t="str">
        <f>IF(A569=""," ",B569*VLOOKUP($A569,'24.01.21-13.02.21'!$A:$J,9,FALSE))</f>
        <v xml:space="preserve"> </v>
      </c>
      <c r="I569" s="18" t="str">
        <f>IF(A569=""," ",B569*VLOOKUP($A569,'24.01.21-13.02.21'!$A:$J,10,FALSE))</f>
        <v xml:space="preserve"> </v>
      </c>
    </row>
    <row r="570" spans="1:9" x14ac:dyDescent="0.25">
      <c r="A570" s="79"/>
      <c r="B570" s="9"/>
      <c r="C570" s="5" t="str">
        <f>IF(A570=""," ",VLOOKUP($A570,'24.01.21-13.02.21'!$A:$J,2,FALSE))</f>
        <v xml:space="preserve"> </v>
      </c>
      <c r="D570" s="18" t="str">
        <f>IF(A570=""," ",VLOOKUP($A570,'24.01.21-13.02.21'!$A:$J,4,FALSE))</f>
        <v xml:space="preserve"> </v>
      </c>
      <c r="E570" s="17" t="str">
        <f>IF(A570=""," ",VLOOKUP($A570,'24.01.21-13.02.21'!$A:$J,6,FALSE))</f>
        <v xml:space="preserve"> </v>
      </c>
      <c r="F570" s="18" t="str">
        <f>IF(A570=""," ",B570*VLOOKUP($A570,'24.01.21-13.02.21'!$A:$J,7,FALSE))</f>
        <v xml:space="preserve"> </v>
      </c>
      <c r="G570" s="18" t="str">
        <f>IF(A570=""," ",B570*VLOOKUP($A570,'24.01.21-13.02.21'!$A:$J,8,FALSE))</f>
        <v xml:space="preserve"> </v>
      </c>
      <c r="H570" s="18" t="str">
        <f>IF(A570=""," ",B570*VLOOKUP($A570,'24.01.21-13.02.21'!$A:$J,9,FALSE))</f>
        <v xml:space="preserve"> </v>
      </c>
      <c r="I570" s="18" t="str">
        <f>IF(A570=""," ",B570*VLOOKUP($A570,'24.01.21-13.02.21'!$A:$J,10,FALSE))</f>
        <v xml:space="preserve"> </v>
      </c>
    </row>
    <row r="571" spans="1:9" x14ac:dyDescent="0.25">
      <c r="A571" s="79"/>
      <c r="B571" s="9"/>
      <c r="C571" s="5" t="str">
        <f>IF(A571=""," ",VLOOKUP($A571,'24.01.21-13.02.21'!$A:$J,2,FALSE))</f>
        <v xml:space="preserve"> </v>
      </c>
      <c r="D571" s="18" t="str">
        <f>IF(A571=""," ",VLOOKUP($A571,'24.01.21-13.02.21'!$A:$J,4,FALSE))</f>
        <v xml:space="preserve"> </v>
      </c>
      <c r="E571" s="17" t="str">
        <f>IF(A571=""," ",VLOOKUP($A571,'24.01.21-13.02.21'!$A:$J,6,FALSE))</f>
        <v xml:space="preserve"> </v>
      </c>
      <c r="F571" s="18" t="str">
        <f>IF(A571=""," ",B571*VLOOKUP($A571,'24.01.21-13.02.21'!$A:$J,7,FALSE))</f>
        <v xml:space="preserve"> </v>
      </c>
      <c r="G571" s="18" t="str">
        <f>IF(A571=""," ",B571*VLOOKUP($A571,'24.01.21-13.02.21'!$A:$J,8,FALSE))</f>
        <v xml:space="preserve"> </v>
      </c>
      <c r="H571" s="18" t="str">
        <f>IF(A571=""," ",B571*VLOOKUP($A571,'24.01.21-13.02.21'!$A:$J,9,FALSE))</f>
        <v xml:space="preserve"> </v>
      </c>
      <c r="I571" s="18" t="str">
        <f>IF(A571=""," ",B571*VLOOKUP($A571,'24.01.21-13.02.21'!$A:$J,10,FALSE))</f>
        <v xml:space="preserve"> </v>
      </c>
    </row>
    <row r="572" spans="1:9" x14ac:dyDescent="0.25">
      <c r="A572" s="79"/>
      <c r="B572" s="9"/>
      <c r="C572" s="5" t="str">
        <f>IF(A572=""," ",VLOOKUP($A572,'24.01.21-13.02.21'!$A:$J,2,FALSE))</f>
        <v xml:space="preserve"> </v>
      </c>
      <c r="D572" s="18" t="str">
        <f>IF(A572=""," ",VLOOKUP($A572,'24.01.21-13.02.21'!$A:$J,4,FALSE))</f>
        <v xml:space="preserve"> </v>
      </c>
      <c r="E572" s="17" t="str">
        <f>IF(A572=""," ",VLOOKUP($A572,'24.01.21-13.02.21'!$A:$J,6,FALSE))</f>
        <v xml:space="preserve"> </v>
      </c>
      <c r="F572" s="18" t="str">
        <f>IF(A572=""," ",B572*VLOOKUP($A572,'24.01.21-13.02.21'!$A:$J,7,FALSE))</f>
        <v xml:space="preserve"> </v>
      </c>
      <c r="G572" s="18" t="str">
        <f>IF(A572=""," ",B572*VLOOKUP($A572,'24.01.21-13.02.21'!$A:$J,8,FALSE))</f>
        <v xml:space="preserve"> </v>
      </c>
      <c r="H572" s="18" t="str">
        <f>IF(A572=""," ",B572*VLOOKUP($A572,'24.01.21-13.02.21'!$A:$J,9,FALSE))</f>
        <v xml:space="preserve"> </v>
      </c>
      <c r="I572" s="18" t="str">
        <f>IF(A572=""," ",B572*VLOOKUP($A572,'24.01.21-13.02.21'!$A:$J,10,FALSE))</f>
        <v xml:space="preserve"> </v>
      </c>
    </row>
    <row r="573" spans="1:9" x14ac:dyDescent="0.25">
      <c r="A573" s="79"/>
      <c r="B573" s="9"/>
      <c r="C573" s="5" t="str">
        <f>IF(A573=""," ",VLOOKUP($A573,'24.01.21-13.02.21'!$A:$J,2,FALSE))</f>
        <v xml:space="preserve"> </v>
      </c>
      <c r="D573" s="18" t="str">
        <f>IF(A573=""," ",VLOOKUP($A573,'24.01.21-13.02.21'!$A:$J,4,FALSE))</f>
        <v xml:space="preserve"> </v>
      </c>
      <c r="E573" s="17" t="str">
        <f>IF(A573=""," ",VLOOKUP($A573,'24.01.21-13.02.21'!$A:$J,6,FALSE))</f>
        <v xml:space="preserve"> </v>
      </c>
      <c r="F573" s="18" t="str">
        <f>IF(A573=""," ",B573*VLOOKUP($A573,'24.01.21-13.02.21'!$A:$J,7,FALSE))</f>
        <v xml:space="preserve"> </v>
      </c>
      <c r="G573" s="18" t="str">
        <f>IF(A573=""," ",B573*VLOOKUP($A573,'24.01.21-13.02.21'!$A:$J,8,FALSE))</f>
        <v xml:space="preserve"> </v>
      </c>
      <c r="H573" s="18" t="str">
        <f>IF(A573=""," ",B573*VLOOKUP($A573,'24.01.21-13.02.21'!$A:$J,9,FALSE))</f>
        <v xml:space="preserve"> </v>
      </c>
      <c r="I573" s="18" t="str">
        <f>IF(A573=""," ",B573*VLOOKUP($A573,'24.01.21-13.02.21'!$A:$J,10,FALSE))</f>
        <v xml:space="preserve"> </v>
      </c>
    </row>
    <row r="574" spans="1:9" x14ac:dyDescent="0.25">
      <c r="A574" s="79"/>
      <c r="B574" s="9"/>
      <c r="C574" s="5" t="str">
        <f>IF(A574=""," ",VLOOKUP($A574,'24.01.21-13.02.21'!$A:$J,2,FALSE))</f>
        <v xml:space="preserve"> </v>
      </c>
      <c r="D574" s="18" t="str">
        <f>IF(A574=""," ",VLOOKUP($A574,'24.01.21-13.02.21'!$A:$J,4,FALSE))</f>
        <v xml:space="preserve"> </v>
      </c>
      <c r="E574" s="17" t="str">
        <f>IF(A574=""," ",VLOOKUP($A574,'24.01.21-13.02.21'!$A:$J,6,FALSE))</f>
        <v xml:space="preserve"> </v>
      </c>
      <c r="F574" s="18" t="str">
        <f>IF(A574=""," ",B574*VLOOKUP($A574,'24.01.21-13.02.21'!$A:$J,7,FALSE))</f>
        <v xml:space="preserve"> </v>
      </c>
      <c r="G574" s="18" t="str">
        <f>IF(A574=""," ",B574*VLOOKUP($A574,'24.01.21-13.02.21'!$A:$J,8,FALSE))</f>
        <v xml:space="preserve"> </v>
      </c>
      <c r="H574" s="18" t="str">
        <f>IF(A574=""," ",B574*VLOOKUP($A574,'24.01.21-13.02.21'!$A:$J,9,FALSE))</f>
        <v xml:space="preserve"> </v>
      </c>
      <c r="I574" s="18" t="str">
        <f>IF(A574=""," ",B574*VLOOKUP($A574,'24.01.21-13.02.21'!$A:$J,10,FALSE))</f>
        <v xml:space="preserve"> </v>
      </c>
    </row>
    <row r="575" spans="1:9" x14ac:dyDescent="0.25">
      <c r="A575" s="79"/>
      <c r="B575" s="9"/>
      <c r="C575" s="5" t="str">
        <f>IF(A575=""," ",VLOOKUP($A575,'24.01.21-13.02.21'!$A:$J,2,FALSE))</f>
        <v xml:space="preserve"> </v>
      </c>
      <c r="D575" s="18" t="str">
        <f>IF(A575=""," ",VLOOKUP($A575,'24.01.21-13.02.21'!$A:$J,4,FALSE))</f>
        <v xml:space="preserve"> </v>
      </c>
      <c r="E575" s="17" t="str">
        <f>IF(A575=""," ",VLOOKUP($A575,'24.01.21-13.02.21'!$A:$J,6,FALSE))</f>
        <v xml:space="preserve"> </v>
      </c>
      <c r="F575" s="18" t="str">
        <f>IF(A575=""," ",B575*VLOOKUP($A575,'24.01.21-13.02.21'!$A:$J,7,FALSE))</f>
        <v xml:space="preserve"> </v>
      </c>
      <c r="G575" s="18" t="str">
        <f>IF(A575=""," ",B575*VLOOKUP($A575,'24.01.21-13.02.21'!$A:$J,8,FALSE))</f>
        <v xml:space="preserve"> </v>
      </c>
      <c r="H575" s="18" t="str">
        <f>IF(A575=""," ",B575*VLOOKUP($A575,'24.01.21-13.02.21'!$A:$J,9,FALSE))</f>
        <v xml:space="preserve"> </v>
      </c>
      <c r="I575" s="18" t="str">
        <f>IF(A575=""," ",B575*VLOOKUP($A575,'24.01.21-13.02.21'!$A:$J,10,FALSE))</f>
        <v xml:space="preserve"> </v>
      </c>
    </row>
    <row r="576" spans="1:9" x14ac:dyDescent="0.25">
      <c r="A576" s="79"/>
      <c r="B576" s="9"/>
      <c r="C576" s="5" t="str">
        <f>IF(A576=""," ",VLOOKUP($A576,'24.01.21-13.02.21'!$A:$J,2,FALSE))</f>
        <v xml:space="preserve"> </v>
      </c>
      <c r="D576" s="18" t="str">
        <f>IF(A576=""," ",VLOOKUP($A576,'24.01.21-13.02.21'!$A:$J,4,FALSE))</f>
        <v xml:space="preserve"> </v>
      </c>
      <c r="E576" s="17" t="str">
        <f>IF(A576=""," ",VLOOKUP($A576,'24.01.21-13.02.21'!$A:$J,6,FALSE))</f>
        <v xml:space="preserve"> </v>
      </c>
      <c r="F576" s="18" t="str">
        <f>IF(A576=""," ",B576*VLOOKUP($A576,'24.01.21-13.02.21'!$A:$J,7,FALSE))</f>
        <v xml:space="preserve"> </v>
      </c>
      <c r="G576" s="18" t="str">
        <f>IF(A576=""," ",B576*VLOOKUP($A576,'24.01.21-13.02.21'!$A:$J,8,FALSE))</f>
        <v xml:space="preserve"> </v>
      </c>
      <c r="H576" s="18" t="str">
        <f>IF(A576=""," ",B576*VLOOKUP($A576,'24.01.21-13.02.21'!$A:$J,9,FALSE))</f>
        <v xml:space="preserve"> </v>
      </c>
      <c r="I576" s="18" t="str">
        <f>IF(A576=""," ",B576*VLOOKUP($A576,'24.01.21-13.02.21'!$A:$J,10,FALSE))</f>
        <v xml:space="preserve"> </v>
      </c>
    </row>
    <row r="577" spans="1:9" x14ac:dyDescent="0.25">
      <c r="A577" s="79"/>
      <c r="B577" s="9"/>
      <c r="C577" s="5" t="str">
        <f>IF(A577=""," ",VLOOKUP($A577,'24.01.21-13.02.21'!$A:$J,2,FALSE))</f>
        <v xml:space="preserve"> </v>
      </c>
      <c r="D577" s="18" t="str">
        <f>IF(A577=""," ",VLOOKUP($A577,'24.01.21-13.02.21'!$A:$J,4,FALSE))</f>
        <v xml:space="preserve"> </v>
      </c>
      <c r="E577" s="17" t="str">
        <f>IF(A577=""," ",VLOOKUP($A577,'24.01.21-13.02.21'!$A:$J,6,FALSE))</f>
        <v xml:space="preserve"> </v>
      </c>
      <c r="F577" s="18" t="str">
        <f>IF(A577=""," ",B577*VLOOKUP($A577,'24.01.21-13.02.21'!$A:$J,7,FALSE))</f>
        <v xml:space="preserve"> </v>
      </c>
      <c r="G577" s="18" t="str">
        <f>IF(A577=""," ",B577*VLOOKUP($A577,'24.01.21-13.02.21'!$A:$J,8,FALSE))</f>
        <v xml:space="preserve"> </v>
      </c>
      <c r="H577" s="18" t="str">
        <f>IF(A577=""," ",B577*VLOOKUP($A577,'24.01.21-13.02.21'!$A:$J,9,FALSE))</f>
        <v xml:space="preserve"> </v>
      </c>
      <c r="I577" s="18" t="str">
        <f>IF(A577=""," ",B577*VLOOKUP($A577,'24.01.21-13.02.21'!$A:$J,10,FALSE))</f>
        <v xml:space="preserve"> </v>
      </c>
    </row>
    <row r="578" spans="1:9" x14ac:dyDescent="0.25">
      <c r="A578" s="79"/>
      <c r="B578" s="9"/>
      <c r="C578" s="5" t="str">
        <f>IF(A578=""," ",VLOOKUP($A578,'24.01.21-13.02.21'!$A:$J,2,FALSE))</f>
        <v xml:space="preserve"> </v>
      </c>
      <c r="D578" s="18" t="str">
        <f>IF(A578=""," ",VLOOKUP($A578,'24.01.21-13.02.21'!$A:$J,4,FALSE))</f>
        <v xml:space="preserve"> </v>
      </c>
      <c r="E578" s="17" t="str">
        <f>IF(A578=""," ",VLOOKUP($A578,'24.01.21-13.02.21'!$A:$J,6,FALSE))</f>
        <v xml:space="preserve"> </v>
      </c>
      <c r="F578" s="18" t="str">
        <f>IF(A578=""," ",B578*VLOOKUP($A578,'24.01.21-13.02.21'!$A:$J,7,FALSE))</f>
        <v xml:space="preserve"> </v>
      </c>
      <c r="G578" s="18" t="str">
        <f>IF(A578=""," ",B578*VLOOKUP($A578,'24.01.21-13.02.21'!$A:$J,8,FALSE))</f>
        <v xml:space="preserve"> </v>
      </c>
      <c r="H578" s="18" t="str">
        <f>IF(A578=""," ",B578*VLOOKUP($A578,'24.01.21-13.02.21'!$A:$J,9,FALSE))</f>
        <v xml:space="preserve"> </v>
      </c>
      <c r="I578" s="18" t="str">
        <f>IF(A578=""," ",B578*VLOOKUP($A578,'24.01.21-13.02.21'!$A:$J,10,FALSE))</f>
        <v xml:space="preserve"> </v>
      </c>
    </row>
    <row r="579" spans="1:9" x14ac:dyDescent="0.25">
      <c r="A579" s="79"/>
      <c r="B579" s="9"/>
      <c r="C579" s="5" t="str">
        <f>IF(A579=""," ",VLOOKUP($A579,'24.01.21-13.02.21'!$A:$J,2,FALSE))</f>
        <v xml:space="preserve"> </v>
      </c>
      <c r="D579" s="18" t="str">
        <f>IF(A579=""," ",VLOOKUP($A579,'24.01.21-13.02.21'!$A:$J,4,FALSE))</f>
        <v xml:space="preserve"> </v>
      </c>
      <c r="E579" s="17" t="str">
        <f>IF(A579=""," ",VLOOKUP($A579,'24.01.21-13.02.21'!$A:$J,6,FALSE))</f>
        <v xml:space="preserve"> </v>
      </c>
      <c r="F579" s="18" t="str">
        <f>IF(A579=""," ",B579*VLOOKUP($A579,'24.01.21-13.02.21'!$A:$J,7,FALSE))</f>
        <v xml:space="preserve"> </v>
      </c>
      <c r="G579" s="18" t="str">
        <f>IF(A579=""," ",B579*VLOOKUP($A579,'24.01.21-13.02.21'!$A:$J,8,FALSE))</f>
        <v xml:space="preserve"> </v>
      </c>
      <c r="H579" s="18" t="str">
        <f>IF(A579=""," ",B579*VLOOKUP($A579,'24.01.21-13.02.21'!$A:$J,9,FALSE))</f>
        <v xml:space="preserve"> </v>
      </c>
      <c r="I579" s="18" t="str">
        <f>IF(A579=""," ",B579*VLOOKUP($A579,'24.01.21-13.02.21'!$A:$J,10,FALSE))</f>
        <v xml:space="preserve"> </v>
      </c>
    </row>
    <row r="580" spans="1:9" x14ac:dyDescent="0.25">
      <c r="A580" s="79"/>
      <c r="B580" s="9"/>
      <c r="C580" s="5" t="str">
        <f>IF(A580=""," ",VLOOKUP($A580,'24.01.21-13.02.21'!$A:$J,2,FALSE))</f>
        <v xml:space="preserve"> </v>
      </c>
      <c r="D580" s="18" t="str">
        <f>IF(A580=""," ",VLOOKUP($A580,'24.01.21-13.02.21'!$A:$J,4,FALSE))</f>
        <v xml:space="preserve"> </v>
      </c>
      <c r="E580" s="17" t="str">
        <f>IF(A580=""," ",VLOOKUP($A580,'24.01.21-13.02.21'!$A:$J,6,FALSE))</f>
        <v xml:space="preserve"> </v>
      </c>
      <c r="F580" s="18" t="str">
        <f>IF(A580=""," ",B580*VLOOKUP($A580,'24.01.21-13.02.21'!$A:$J,7,FALSE))</f>
        <v xml:space="preserve"> </v>
      </c>
      <c r="G580" s="18" t="str">
        <f>IF(A580=""," ",B580*VLOOKUP($A580,'24.01.21-13.02.21'!$A:$J,8,FALSE))</f>
        <v xml:space="preserve"> </v>
      </c>
      <c r="H580" s="18" t="str">
        <f>IF(A580=""," ",B580*VLOOKUP($A580,'24.01.21-13.02.21'!$A:$J,9,FALSE))</f>
        <v xml:space="preserve"> </v>
      </c>
      <c r="I580" s="18" t="str">
        <f>IF(A580=""," ",B580*VLOOKUP($A580,'24.01.21-13.02.21'!$A:$J,10,FALSE))</f>
        <v xml:space="preserve"> </v>
      </c>
    </row>
    <row r="581" spans="1:9" x14ac:dyDescent="0.25">
      <c r="A581" s="79"/>
      <c r="B581" s="9"/>
      <c r="C581" s="5" t="str">
        <f>IF(A581=""," ",VLOOKUP($A581,'24.01.21-13.02.21'!$A:$J,2,FALSE))</f>
        <v xml:space="preserve"> </v>
      </c>
      <c r="D581" s="18" t="str">
        <f>IF(A581=""," ",VLOOKUP($A581,'24.01.21-13.02.21'!$A:$J,4,FALSE))</f>
        <v xml:space="preserve"> </v>
      </c>
      <c r="E581" s="17" t="str">
        <f>IF(A581=""," ",VLOOKUP($A581,'24.01.21-13.02.21'!$A:$J,6,FALSE))</f>
        <v xml:space="preserve"> </v>
      </c>
      <c r="F581" s="18" t="str">
        <f>IF(A581=""," ",B581*VLOOKUP($A581,'24.01.21-13.02.21'!$A:$J,7,FALSE))</f>
        <v xml:space="preserve"> </v>
      </c>
      <c r="G581" s="18" t="str">
        <f>IF(A581=""," ",B581*VLOOKUP($A581,'24.01.21-13.02.21'!$A:$J,8,FALSE))</f>
        <v xml:space="preserve"> </v>
      </c>
      <c r="H581" s="18" t="str">
        <f>IF(A581=""," ",B581*VLOOKUP($A581,'24.01.21-13.02.21'!$A:$J,9,FALSE))</f>
        <v xml:space="preserve"> </v>
      </c>
      <c r="I581" s="18" t="str">
        <f>IF(A581=""," ",B581*VLOOKUP($A581,'24.01.21-13.02.21'!$A:$J,10,FALSE))</f>
        <v xml:space="preserve"> </v>
      </c>
    </row>
    <row r="582" spans="1:9" x14ac:dyDescent="0.25">
      <c r="A582" s="79"/>
      <c r="B582" s="9"/>
      <c r="C582" s="5" t="str">
        <f>IF(A582=""," ",VLOOKUP($A582,'24.01.21-13.02.21'!$A:$J,2,FALSE))</f>
        <v xml:space="preserve"> </v>
      </c>
      <c r="D582" s="18" t="str">
        <f>IF(A582=""," ",VLOOKUP($A582,'24.01.21-13.02.21'!$A:$J,4,FALSE))</f>
        <v xml:space="preserve"> </v>
      </c>
      <c r="E582" s="17" t="str">
        <f>IF(A582=""," ",VLOOKUP($A582,'24.01.21-13.02.21'!$A:$J,6,FALSE))</f>
        <v xml:space="preserve"> </v>
      </c>
      <c r="F582" s="18" t="str">
        <f>IF(A582=""," ",B582*VLOOKUP($A582,'24.01.21-13.02.21'!$A:$J,7,FALSE))</f>
        <v xml:space="preserve"> </v>
      </c>
      <c r="G582" s="18" t="str">
        <f>IF(A582=""," ",B582*VLOOKUP($A582,'24.01.21-13.02.21'!$A:$J,8,FALSE))</f>
        <v xml:space="preserve"> </v>
      </c>
      <c r="H582" s="18" t="str">
        <f>IF(A582=""," ",B582*VLOOKUP($A582,'24.01.21-13.02.21'!$A:$J,9,FALSE))</f>
        <v xml:space="preserve"> </v>
      </c>
      <c r="I582" s="18" t="str">
        <f>IF(A582=""," ",B582*VLOOKUP($A582,'24.01.21-13.02.21'!$A:$J,10,FALSE))</f>
        <v xml:space="preserve"> </v>
      </c>
    </row>
    <row r="583" spans="1:9" x14ac:dyDescent="0.25">
      <c r="A583" s="79"/>
      <c r="B583" s="9"/>
      <c r="C583" s="5" t="str">
        <f>IF(A583=""," ",VLOOKUP($A583,'24.01.21-13.02.21'!$A:$J,2,FALSE))</f>
        <v xml:space="preserve"> </v>
      </c>
      <c r="D583" s="18" t="str">
        <f>IF(A583=""," ",VLOOKUP($A583,'24.01.21-13.02.21'!$A:$J,4,FALSE))</f>
        <v xml:space="preserve"> </v>
      </c>
      <c r="E583" s="17" t="str">
        <f>IF(A583=""," ",VLOOKUP($A583,'24.01.21-13.02.21'!$A:$J,6,FALSE))</f>
        <v xml:space="preserve"> </v>
      </c>
      <c r="F583" s="18" t="str">
        <f>IF(A583=""," ",B583*VLOOKUP($A583,'24.01.21-13.02.21'!$A:$J,7,FALSE))</f>
        <v xml:space="preserve"> </v>
      </c>
      <c r="G583" s="18" t="str">
        <f>IF(A583=""," ",B583*VLOOKUP($A583,'24.01.21-13.02.21'!$A:$J,8,FALSE))</f>
        <v xml:space="preserve"> </v>
      </c>
      <c r="H583" s="18" t="str">
        <f>IF(A583=""," ",B583*VLOOKUP($A583,'24.01.21-13.02.21'!$A:$J,9,FALSE))</f>
        <v xml:space="preserve"> </v>
      </c>
      <c r="I583" s="18" t="str">
        <f>IF(A583=""," ",B583*VLOOKUP($A583,'24.01.21-13.02.21'!$A:$J,10,FALSE))</f>
        <v xml:space="preserve"> </v>
      </c>
    </row>
    <row r="584" spans="1:9" x14ac:dyDescent="0.25">
      <c r="A584" s="79"/>
      <c r="B584" s="9"/>
      <c r="C584" s="5" t="str">
        <f>IF(A584=""," ",VLOOKUP($A584,'24.01.21-13.02.21'!$A:$J,2,FALSE))</f>
        <v xml:space="preserve"> </v>
      </c>
      <c r="D584" s="18" t="str">
        <f>IF(A584=""," ",VLOOKUP($A584,'24.01.21-13.02.21'!$A:$J,4,FALSE))</f>
        <v xml:space="preserve"> </v>
      </c>
      <c r="E584" s="17" t="str">
        <f>IF(A584=""," ",VLOOKUP($A584,'24.01.21-13.02.21'!$A:$J,6,FALSE))</f>
        <v xml:space="preserve"> </v>
      </c>
      <c r="F584" s="18" t="str">
        <f>IF(A584=""," ",B584*VLOOKUP($A584,'24.01.21-13.02.21'!$A:$J,7,FALSE))</f>
        <v xml:space="preserve"> </v>
      </c>
      <c r="G584" s="18" t="str">
        <f>IF(A584=""," ",B584*VLOOKUP($A584,'24.01.21-13.02.21'!$A:$J,8,FALSE))</f>
        <v xml:space="preserve"> </v>
      </c>
      <c r="H584" s="18" t="str">
        <f>IF(A584=""," ",B584*VLOOKUP($A584,'24.01.21-13.02.21'!$A:$J,9,FALSE))</f>
        <v xml:space="preserve"> </v>
      </c>
      <c r="I584" s="18" t="str">
        <f>IF(A584=""," ",B584*VLOOKUP($A584,'24.01.21-13.02.21'!$A:$J,10,FALSE))</f>
        <v xml:space="preserve"> </v>
      </c>
    </row>
    <row r="585" spans="1:9" x14ac:dyDescent="0.25">
      <c r="A585" s="79"/>
      <c r="B585" s="9"/>
      <c r="C585" s="5" t="str">
        <f>IF(A585=""," ",VLOOKUP($A585,'24.01.21-13.02.21'!$A:$J,2,FALSE))</f>
        <v xml:space="preserve"> </v>
      </c>
      <c r="D585" s="18" t="str">
        <f>IF(A585=""," ",VLOOKUP($A585,'24.01.21-13.02.21'!$A:$J,4,FALSE))</f>
        <v xml:space="preserve"> </v>
      </c>
      <c r="E585" s="17" t="str">
        <f>IF(A585=""," ",VLOOKUP($A585,'24.01.21-13.02.21'!$A:$J,6,FALSE))</f>
        <v xml:space="preserve"> </v>
      </c>
      <c r="F585" s="18" t="str">
        <f>IF(A585=""," ",B585*VLOOKUP($A585,'24.01.21-13.02.21'!$A:$J,7,FALSE))</f>
        <v xml:space="preserve"> </v>
      </c>
      <c r="G585" s="18" t="str">
        <f>IF(A585=""," ",B585*VLOOKUP($A585,'24.01.21-13.02.21'!$A:$J,8,FALSE))</f>
        <v xml:space="preserve"> </v>
      </c>
      <c r="H585" s="18" t="str">
        <f>IF(A585=""," ",B585*VLOOKUP($A585,'24.01.21-13.02.21'!$A:$J,9,FALSE))</f>
        <v xml:space="preserve"> </v>
      </c>
      <c r="I585" s="18" t="str">
        <f>IF(A585=""," ",B585*VLOOKUP($A585,'24.01.21-13.02.21'!$A:$J,10,FALSE))</f>
        <v xml:space="preserve"> </v>
      </c>
    </row>
    <row r="586" spans="1:9" x14ac:dyDescent="0.25">
      <c r="A586" s="79"/>
      <c r="B586" s="9"/>
      <c r="C586" s="5" t="str">
        <f>IF(A586=""," ",VLOOKUP($A586,'24.01.21-13.02.21'!$A:$J,2,FALSE))</f>
        <v xml:space="preserve"> </v>
      </c>
      <c r="D586" s="18" t="str">
        <f>IF(A586=""," ",VLOOKUP($A586,'24.01.21-13.02.21'!$A:$J,4,FALSE))</f>
        <v xml:space="preserve"> </v>
      </c>
      <c r="E586" s="17" t="str">
        <f>IF(A586=""," ",VLOOKUP($A586,'24.01.21-13.02.21'!$A:$J,6,FALSE))</f>
        <v xml:space="preserve"> </v>
      </c>
      <c r="F586" s="18" t="str">
        <f>IF(A586=""," ",B586*VLOOKUP($A586,'24.01.21-13.02.21'!$A:$J,7,FALSE))</f>
        <v xml:space="preserve"> </v>
      </c>
      <c r="G586" s="18" t="str">
        <f>IF(A586=""," ",B586*VLOOKUP($A586,'24.01.21-13.02.21'!$A:$J,8,FALSE))</f>
        <v xml:space="preserve"> </v>
      </c>
      <c r="H586" s="18" t="str">
        <f>IF(A586=""," ",B586*VLOOKUP($A586,'24.01.21-13.02.21'!$A:$J,9,FALSE))</f>
        <v xml:space="preserve"> </v>
      </c>
      <c r="I586" s="18" t="str">
        <f>IF(A586=""," ",B586*VLOOKUP($A586,'24.01.21-13.02.21'!$A:$J,10,FALSE))</f>
        <v xml:space="preserve"> </v>
      </c>
    </row>
    <row r="587" spans="1:9" x14ac:dyDescent="0.25">
      <c r="A587" s="79"/>
      <c r="B587" s="9"/>
      <c r="C587" s="5" t="str">
        <f>IF(A587=""," ",VLOOKUP($A587,'24.01.21-13.02.21'!$A:$J,2,FALSE))</f>
        <v xml:space="preserve"> </v>
      </c>
      <c r="D587" s="18" t="str">
        <f>IF(A587=""," ",VLOOKUP($A587,'24.01.21-13.02.21'!$A:$J,4,FALSE))</f>
        <v xml:space="preserve"> </v>
      </c>
      <c r="E587" s="17" t="str">
        <f>IF(A587=""," ",VLOOKUP($A587,'24.01.21-13.02.21'!$A:$J,6,FALSE))</f>
        <v xml:space="preserve"> </v>
      </c>
      <c r="F587" s="18" t="str">
        <f>IF(A587=""," ",B587*VLOOKUP($A587,'24.01.21-13.02.21'!$A:$J,7,FALSE))</f>
        <v xml:space="preserve"> </v>
      </c>
      <c r="G587" s="18" t="str">
        <f>IF(A587=""," ",B587*VLOOKUP($A587,'24.01.21-13.02.21'!$A:$J,8,FALSE))</f>
        <v xml:space="preserve"> </v>
      </c>
      <c r="H587" s="18" t="str">
        <f>IF(A587=""," ",B587*VLOOKUP($A587,'24.01.21-13.02.21'!$A:$J,9,FALSE))</f>
        <v xml:space="preserve"> </v>
      </c>
      <c r="I587" s="18" t="str">
        <f>IF(A587=""," ",B587*VLOOKUP($A587,'24.01.21-13.02.21'!$A:$J,10,FALSE))</f>
        <v xml:space="preserve"> </v>
      </c>
    </row>
    <row r="588" spans="1:9" x14ac:dyDescent="0.25">
      <c r="A588" s="79"/>
      <c r="B588" s="9"/>
      <c r="C588" s="5" t="str">
        <f>IF(A588=""," ",VLOOKUP($A588,'24.01.21-13.02.21'!$A:$J,2,FALSE))</f>
        <v xml:space="preserve"> </v>
      </c>
      <c r="D588" s="18" t="str">
        <f>IF(A588=""," ",VLOOKUP($A588,'24.01.21-13.02.21'!$A:$J,4,FALSE))</f>
        <v xml:space="preserve"> </v>
      </c>
      <c r="E588" s="17" t="str">
        <f>IF(A588=""," ",VLOOKUP($A588,'24.01.21-13.02.21'!$A:$J,6,FALSE))</f>
        <v xml:space="preserve"> </v>
      </c>
      <c r="F588" s="18" t="str">
        <f>IF(A588=""," ",B588*VLOOKUP($A588,'24.01.21-13.02.21'!$A:$J,7,FALSE))</f>
        <v xml:space="preserve"> </v>
      </c>
      <c r="G588" s="18" t="str">
        <f>IF(A588=""," ",B588*VLOOKUP($A588,'24.01.21-13.02.21'!$A:$J,8,FALSE))</f>
        <v xml:space="preserve"> </v>
      </c>
      <c r="H588" s="18" t="str">
        <f>IF(A588=""," ",B588*VLOOKUP($A588,'24.01.21-13.02.21'!$A:$J,9,FALSE))</f>
        <v xml:space="preserve"> </v>
      </c>
      <c r="I588" s="18" t="str">
        <f>IF(A588=""," ",B588*VLOOKUP($A588,'24.01.21-13.02.21'!$A:$J,10,FALSE))</f>
        <v xml:space="preserve"> </v>
      </c>
    </row>
    <row r="589" spans="1:9" x14ac:dyDescent="0.25">
      <c r="A589" s="79"/>
      <c r="B589" s="9"/>
      <c r="C589" s="5" t="str">
        <f>IF(A589=""," ",VLOOKUP($A589,'24.01.21-13.02.21'!$A:$J,2,FALSE))</f>
        <v xml:space="preserve"> </v>
      </c>
      <c r="D589" s="18" t="str">
        <f>IF(A589=""," ",VLOOKUP($A589,'24.01.21-13.02.21'!$A:$J,4,FALSE))</f>
        <v xml:space="preserve"> </v>
      </c>
      <c r="E589" s="17" t="str">
        <f>IF(A589=""," ",VLOOKUP($A589,'24.01.21-13.02.21'!$A:$J,6,FALSE))</f>
        <v xml:space="preserve"> </v>
      </c>
      <c r="F589" s="18" t="str">
        <f>IF(A589=""," ",B589*VLOOKUP($A589,'24.01.21-13.02.21'!$A:$J,7,FALSE))</f>
        <v xml:space="preserve"> </v>
      </c>
      <c r="G589" s="18" t="str">
        <f>IF(A589=""," ",B589*VLOOKUP($A589,'24.01.21-13.02.21'!$A:$J,8,FALSE))</f>
        <v xml:space="preserve"> </v>
      </c>
      <c r="H589" s="18" t="str">
        <f>IF(A589=""," ",B589*VLOOKUP($A589,'24.01.21-13.02.21'!$A:$J,9,FALSE))</f>
        <v xml:space="preserve"> </v>
      </c>
      <c r="I589" s="18" t="str">
        <f>IF(A589=""," ",B589*VLOOKUP($A589,'24.01.21-13.02.21'!$A:$J,10,FALSE))</f>
        <v xml:space="preserve"> </v>
      </c>
    </row>
    <row r="590" spans="1:9" x14ac:dyDescent="0.25">
      <c r="A590" s="79"/>
      <c r="B590" s="9"/>
      <c r="C590" s="5" t="str">
        <f>IF(A590=""," ",VLOOKUP($A590,'24.01.21-13.02.21'!$A:$J,2,FALSE))</f>
        <v xml:space="preserve"> </v>
      </c>
      <c r="D590" s="18" t="str">
        <f>IF(A590=""," ",VLOOKUP($A590,'24.01.21-13.02.21'!$A:$J,4,FALSE))</f>
        <v xml:space="preserve"> </v>
      </c>
      <c r="E590" s="17" t="str">
        <f>IF(A590=""," ",VLOOKUP($A590,'24.01.21-13.02.21'!$A:$J,6,FALSE))</f>
        <v xml:space="preserve"> </v>
      </c>
      <c r="F590" s="18" t="str">
        <f>IF(A590=""," ",B590*VLOOKUP($A590,'24.01.21-13.02.21'!$A:$J,7,FALSE))</f>
        <v xml:space="preserve"> </v>
      </c>
      <c r="G590" s="18" t="str">
        <f>IF(A590=""," ",B590*VLOOKUP($A590,'24.01.21-13.02.21'!$A:$J,8,FALSE))</f>
        <v xml:space="preserve"> </v>
      </c>
      <c r="H590" s="18" t="str">
        <f>IF(A590=""," ",B590*VLOOKUP($A590,'24.01.21-13.02.21'!$A:$J,9,FALSE))</f>
        <v xml:space="preserve"> </v>
      </c>
      <c r="I590" s="18" t="str">
        <f>IF(A590=""," ",B590*VLOOKUP($A590,'24.01.21-13.02.21'!$A:$J,10,FALSE))</f>
        <v xml:space="preserve"> </v>
      </c>
    </row>
    <row r="591" spans="1:9" x14ac:dyDescent="0.25">
      <c r="A591" s="79"/>
      <c r="B591" s="9"/>
      <c r="C591" s="5" t="str">
        <f>IF(A591=""," ",VLOOKUP($A591,'24.01.21-13.02.21'!$A:$J,2,FALSE))</f>
        <v xml:space="preserve"> </v>
      </c>
      <c r="D591" s="18" t="str">
        <f>IF(A591=""," ",VLOOKUP($A591,'24.01.21-13.02.21'!$A:$J,4,FALSE))</f>
        <v xml:space="preserve"> </v>
      </c>
      <c r="E591" s="17" t="str">
        <f>IF(A591=""," ",VLOOKUP($A591,'24.01.21-13.02.21'!$A:$J,6,FALSE))</f>
        <v xml:space="preserve"> </v>
      </c>
      <c r="F591" s="18" t="str">
        <f>IF(A591=""," ",B591*VLOOKUP($A591,'24.01.21-13.02.21'!$A:$J,7,FALSE))</f>
        <v xml:space="preserve"> </v>
      </c>
      <c r="G591" s="18" t="str">
        <f>IF(A591=""," ",B591*VLOOKUP($A591,'24.01.21-13.02.21'!$A:$J,8,FALSE))</f>
        <v xml:space="preserve"> </v>
      </c>
      <c r="H591" s="18" t="str">
        <f>IF(A591=""," ",B591*VLOOKUP($A591,'24.01.21-13.02.21'!$A:$J,9,FALSE))</f>
        <v xml:space="preserve"> </v>
      </c>
      <c r="I591" s="18" t="str">
        <f>IF(A591=""," ",B591*VLOOKUP($A591,'24.01.21-13.02.21'!$A:$J,10,FALSE))</f>
        <v xml:space="preserve"> </v>
      </c>
    </row>
    <row r="592" spans="1:9" x14ac:dyDescent="0.25">
      <c r="A592" s="79"/>
      <c r="B592" s="9"/>
      <c r="C592" s="5" t="str">
        <f>IF(A592=""," ",VLOOKUP($A592,'24.01.21-13.02.21'!$A:$J,2,FALSE))</f>
        <v xml:space="preserve"> </v>
      </c>
      <c r="D592" s="18" t="str">
        <f>IF(A592=""," ",VLOOKUP($A592,'24.01.21-13.02.21'!$A:$J,4,FALSE))</f>
        <v xml:space="preserve"> </v>
      </c>
      <c r="E592" s="17" t="str">
        <f>IF(A592=""," ",VLOOKUP($A592,'24.01.21-13.02.21'!$A:$J,6,FALSE))</f>
        <v xml:space="preserve"> </v>
      </c>
      <c r="F592" s="18" t="str">
        <f>IF(A592=""," ",B592*VLOOKUP($A592,'24.01.21-13.02.21'!$A:$J,7,FALSE))</f>
        <v xml:space="preserve"> </v>
      </c>
      <c r="G592" s="18" t="str">
        <f>IF(A592=""," ",B592*VLOOKUP($A592,'24.01.21-13.02.21'!$A:$J,8,FALSE))</f>
        <v xml:space="preserve"> </v>
      </c>
      <c r="H592" s="18" t="str">
        <f>IF(A592=""," ",B592*VLOOKUP($A592,'24.01.21-13.02.21'!$A:$J,9,FALSE))</f>
        <v xml:space="preserve"> </v>
      </c>
      <c r="I592" s="18" t="str">
        <f>IF(A592=""," ",B592*VLOOKUP($A592,'24.01.21-13.02.21'!$A:$J,10,FALSE))</f>
        <v xml:space="preserve"> </v>
      </c>
    </row>
    <row r="593" spans="1:9" x14ac:dyDescent="0.25">
      <c r="A593" s="79"/>
      <c r="B593" s="9"/>
      <c r="C593" s="5" t="str">
        <f>IF(A593=""," ",VLOOKUP($A593,'24.01.21-13.02.21'!$A:$J,2,FALSE))</f>
        <v xml:space="preserve"> </v>
      </c>
      <c r="D593" s="18" t="str">
        <f>IF(A593=""," ",VLOOKUP($A593,'24.01.21-13.02.21'!$A:$J,4,FALSE))</f>
        <v xml:space="preserve"> </v>
      </c>
      <c r="E593" s="17" t="str">
        <f>IF(A593=""," ",VLOOKUP($A593,'24.01.21-13.02.21'!$A:$J,6,FALSE))</f>
        <v xml:space="preserve"> </v>
      </c>
      <c r="F593" s="18" t="str">
        <f>IF(A593=""," ",B593*VLOOKUP($A593,'24.01.21-13.02.21'!$A:$J,7,FALSE))</f>
        <v xml:space="preserve"> </v>
      </c>
      <c r="G593" s="18" t="str">
        <f>IF(A593=""," ",B593*VLOOKUP($A593,'24.01.21-13.02.21'!$A:$J,8,FALSE))</f>
        <v xml:space="preserve"> </v>
      </c>
      <c r="H593" s="18" t="str">
        <f>IF(A593=""," ",B593*VLOOKUP($A593,'24.01.21-13.02.21'!$A:$J,9,FALSE))</f>
        <v xml:space="preserve"> </v>
      </c>
      <c r="I593" s="18" t="str">
        <f>IF(A593=""," ",B593*VLOOKUP($A593,'24.01.21-13.02.21'!$A:$J,10,FALSE))</f>
        <v xml:space="preserve"> </v>
      </c>
    </row>
    <row r="594" spans="1:9" x14ac:dyDescent="0.25">
      <c r="A594" s="79"/>
      <c r="B594" s="9"/>
      <c r="C594" s="5" t="str">
        <f>IF(A594=""," ",VLOOKUP($A594,'24.01.21-13.02.21'!$A:$J,2,FALSE))</f>
        <v xml:space="preserve"> </v>
      </c>
      <c r="D594" s="18" t="str">
        <f>IF(A594=""," ",VLOOKUP($A594,'24.01.21-13.02.21'!$A:$J,4,FALSE))</f>
        <v xml:space="preserve"> </v>
      </c>
      <c r="E594" s="17" t="str">
        <f>IF(A594=""," ",VLOOKUP($A594,'24.01.21-13.02.21'!$A:$J,6,FALSE))</f>
        <v xml:space="preserve"> </v>
      </c>
      <c r="F594" s="18" t="str">
        <f>IF(A594=""," ",B594*VLOOKUP($A594,'24.01.21-13.02.21'!$A:$J,7,FALSE))</f>
        <v xml:space="preserve"> </v>
      </c>
      <c r="G594" s="18" t="str">
        <f>IF(A594=""," ",B594*VLOOKUP($A594,'24.01.21-13.02.21'!$A:$J,8,FALSE))</f>
        <v xml:space="preserve"> </v>
      </c>
      <c r="H594" s="18" t="str">
        <f>IF(A594=""," ",B594*VLOOKUP($A594,'24.01.21-13.02.21'!$A:$J,9,FALSE))</f>
        <v xml:space="preserve"> </v>
      </c>
      <c r="I594" s="18" t="str">
        <f>IF(A594=""," ",B594*VLOOKUP($A594,'24.01.21-13.02.21'!$A:$J,10,FALSE))</f>
        <v xml:space="preserve"> </v>
      </c>
    </row>
    <row r="595" spans="1:9" x14ac:dyDescent="0.25">
      <c r="A595" s="79"/>
      <c r="B595" s="9"/>
      <c r="C595" s="5" t="str">
        <f>IF(A595=""," ",VLOOKUP($A595,'24.01.21-13.02.21'!$A:$J,2,FALSE))</f>
        <v xml:space="preserve"> </v>
      </c>
      <c r="D595" s="18" t="str">
        <f>IF(A595=""," ",VLOOKUP($A595,'24.01.21-13.02.21'!$A:$J,4,FALSE))</f>
        <v xml:space="preserve"> </v>
      </c>
      <c r="E595" s="17" t="str">
        <f>IF(A595=""," ",VLOOKUP($A595,'24.01.21-13.02.21'!$A:$J,6,FALSE))</f>
        <v xml:space="preserve"> </v>
      </c>
      <c r="F595" s="18" t="str">
        <f>IF(A595=""," ",B595*VLOOKUP($A595,'24.01.21-13.02.21'!$A:$J,7,FALSE))</f>
        <v xml:space="preserve"> </v>
      </c>
      <c r="G595" s="18" t="str">
        <f>IF(A595=""," ",B595*VLOOKUP($A595,'24.01.21-13.02.21'!$A:$J,8,FALSE))</f>
        <v xml:space="preserve"> </v>
      </c>
      <c r="H595" s="18" t="str">
        <f>IF(A595=""," ",B595*VLOOKUP($A595,'24.01.21-13.02.21'!$A:$J,9,FALSE))</f>
        <v xml:space="preserve"> </v>
      </c>
      <c r="I595" s="18" t="str">
        <f>IF(A595=""," ",B595*VLOOKUP($A595,'24.01.21-13.02.21'!$A:$J,10,FALSE))</f>
        <v xml:space="preserve"> </v>
      </c>
    </row>
    <row r="596" spans="1:9" x14ac:dyDescent="0.25">
      <c r="A596" s="79"/>
      <c r="B596" s="9"/>
      <c r="C596" s="5" t="str">
        <f>IF(A596=""," ",VLOOKUP($A596,'24.01.21-13.02.21'!$A:$J,2,FALSE))</f>
        <v xml:space="preserve"> </v>
      </c>
      <c r="D596" s="18" t="str">
        <f>IF(A596=""," ",VLOOKUP($A596,'24.01.21-13.02.21'!$A:$J,4,FALSE))</f>
        <v xml:space="preserve"> </v>
      </c>
      <c r="E596" s="17" t="str">
        <f>IF(A596=""," ",VLOOKUP($A596,'24.01.21-13.02.21'!$A:$J,6,FALSE))</f>
        <v xml:space="preserve"> </v>
      </c>
      <c r="F596" s="18" t="str">
        <f>IF(A596=""," ",B596*VLOOKUP($A596,'24.01.21-13.02.21'!$A:$J,7,FALSE))</f>
        <v xml:space="preserve"> </v>
      </c>
      <c r="G596" s="18" t="str">
        <f>IF(A596=""," ",B596*VLOOKUP($A596,'24.01.21-13.02.21'!$A:$J,8,FALSE))</f>
        <v xml:space="preserve"> </v>
      </c>
      <c r="H596" s="18" t="str">
        <f>IF(A596=""," ",B596*VLOOKUP($A596,'24.01.21-13.02.21'!$A:$J,9,FALSE))</f>
        <v xml:space="preserve"> </v>
      </c>
      <c r="I596" s="18" t="str">
        <f>IF(A596=""," ",B596*VLOOKUP($A596,'24.01.21-13.02.21'!$A:$J,10,FALSE))</f>
        <v xml:space="preserve"> </v>
      </c>
    </row>
    <row r="597" spans="1:9" x14ac:dyDescent="0.25">
      <c r="A597" s="79"/>
      <c r="B597" s="9"/>
      <c r="C597" s="5" t="str">
        <f>IF(A597=""," ",VLOOKUP($A597,'24.01.21-13.02.21'!$A:$J,2,FALSE))</f>
        <v xml:space="preserve"> </v>
      </c>
      <c r="D597" s="18" t="str">
        <f>IF(A597=""," ",VLOOKUP($A597,'24.01.21-13.02.21'!$A:$J,4,FALSE))</f>
        <v xml:space="preserve"> </v>
      </c>
      <c r="E597" s="17" t="str">
        <f>IF(A597=""," ",VLOOKUP($A597,'24.01.21-13.02.21'!$A:$J,6,FALSE))</f>
        <v xml:space="preserve"> </v>
      </c>
      <c r="F597" s="18" t="str">
        <f>IF(A597=""," ",B597*VLOOKUP($A597,'24.01.21-13.02.21'!$A:$J,7,FALSE))</f>
        <v xml:space="preserve"> </v>
      </c>
      <c r="G597" s="18" t="str">
        <f>IF(A597=""," ",B597*VLOOKUP($A597,'24.01.21-13.02.21'!$A:$J,8,FALSE))</f>
        <v xml:space="preserve"> </v>
      </c>
      <c r="H597" s="18" t="str">
        <f>IF(A597=""," ",B597*VLOOKUP($A597,'24.01.21-13.02.21'!$A:$J,9,FALSE))</f>
        <v xml:space="preserve"> </v>
      </c>
      <c r="I597" s="18" t="str">
        <f>IF(A597=""," ",B597*VLOOKUP($A597,'24.01.21-13.02.21'!$A:$J,10,FALSE))</f>
        <v xml:space="preserve"> </v>
      </c>
    </row>
    <row r="598" spans="1:9" x14ac:dyDescent="0.25">
      <c r="A598" s="79"/>
      <c r="B598" s="9"/>
      <c r="C598" s="5" t="str">
        <f>IF(A598=""," ",VLOOKUP($A598,'24.01.21-13.02.21'!$A:$J,2,FALSE))</f>
        <v xml:space="preserve"> </v>
      </c>
      <c r="D598" s="18" t="str">
        <f>IF(A598=""," ",VLOOKUP($A598,'24.01.21-13.02.21'!$A:$J,4,FALSE))</f>
        <v xml:space="preserve"> </v>
      </c>
      <c r="E598" s="17" t="str">
        <f>IF(A598=""," ",VLOOKUP($A598,'24.01.21-13.02.21'!$A:$J,6,FALSE))</f>
        <v xml:space="preserve"> </v>
      </c>
      <c r="F598" s="18" t="str">
        <f>IF(A598=""," ",B598*VLOOKUP($A598,'24.01.21-13.02.21'!$A:$J,7,FALSE))</f>
        <v xml:space="preserve"> </v>
      </c>
      <c r="G598" s="18" t="str">
        <f>IF(A598=""," ",B598*VLOOKUP($A598,'24.01.21-13.02.21'!$A:$J,8,FALSE))</f>
        <v xml:space="preserve"> </v>
      </c>
      <c r="H598" s="18" t="str">
        <f>IF(A598=""," ",B598*VLOOKUP($A598,'24.01.21-13.02.21'!$A:$J,9,FALSE))</f>
        <v xml:space="preserve"> </v>
      </c>
      <c r="I598" s="18" t="str">
        <f>IF(A598=""," ",B598*VLOOKUP($A598,'24.01.21-13.02.21'!$A:$J,10,FALSE))</f>
        <v xml:space="preserve"> </v>
      </c>
    </row>
    <row r="599" spans="1:9" x14ac:dyDescent="0.25">
      <c r="A599" s="79"/>
      <c r="B599" s="9"/>
      <c r="C599" s="5" t="str">
        <f>IF(A599=""," ",VLOOKUP($A599,'24.01.21-13.02.21'!$A:$J,2,FALSE))</f>
        <v xml:space="preserve"> </v>
      </c>
      <c r="D599" s="18" t="str">
        <f>IF(A599=""," ",VLOOKUP($A599,'24.01.21-13.02.21'!$A:$J,4,FALSE))</f>
        <v xml:space="preserve"> </v>
      </c>
      <c r="E599" s="17" t="str">
        <f>IF(A599=""," ",VLOOKUP($A599,'24.01.21-13.02.21'!$A:$J,6,FALSE))</f>
        <v xml:space="preserve"> </v>
      </c>
      <c r="F599" s="18" t="str">
        <f>IF(A599=""," ",B599*VLOOKUP($A599,'24.01.21-13.02.21'!$A:$J,7,FALSE))</f>
        <v xml:space="preserve"> </v>
      </c>
      <c r="G599" s="18" t="str">
        <f>IF(A599=""," ",B599*VLOOKUP($A599,'24.01.21-13.02.21'!$A:$J,8,FALSE))</f>
        <v xml:space="preserve"> </v>
      </c>
      <c r="H599" s="18" t="str">
        <f>IF(A599=""," ",B599*VLOOKUP($A599,'24.01.21-13.02.21'!$A:$J,9,FALSE))</f>
        <v xml:space="preserve"> </v>
      </c>
      <c r="I599" s="18" t="str">
        <f>IF(A599=""," ",B599*VLOOKUP($A599,'24.01.21-13.02.21'!$A:$J,10,FALSE))</f>
        <v xml:space="preserve"> </v>
      </c>
    </row>
    <row r="600" spans="1:9" x14ac:dyDescent="0.25">
      <c r="A600" s="79"/>
      <c r="B600" s="9"/>
      <c r="C600" s="5" t="str">
        <f>IF(A600=""," ",VLOOKUP($A600,'24.01.21-13.02.21'!$A:$J,2,FALSE))</f>
        <v xml:space="preserve"> </v>
      </c>
      <c r="D600" s="18" t="str">
        <f>IF(A600=""," ",VLOOKUP($A600,'24.01.21-13.02.21'!$A:$J,4,FALSE))</f>
        <v xml:space="preserve"> </v>
      </c>
      <c r="E600" s="17" t="str">
        <f>IF(A600=""," ",VLOOKUP($A600,'24.01.21-13.02.21'!$A:$J,6,FALSE))</f>
        <v xml:space="preserve"> </v>
      </c>
      <c r="F600" s="18" t="str">
        <f>IF(A600=""," ",B600*VLOOKUP($A600,'24.01.21-13.02.21'!$A:$J,7,FALSE))</f>
        <v xml:space="preserve"> </v>
      </c>
      <c r="G600" s="18" t="str">
        <f>IF(A600=""," ",B600*VLOOKUP($A600,'24.01.21-13.02.21'!$A:$J,8,FALSE))</f>
        <v xml:space="preserve"> </v>
      </c>
      <c r="H600" s="18" t="str">
        <f>IF(A600=""," ",B600*VLOOKUP($A600,'24.01.21-13.02.21'!$A:$J,9,FALSE))</f>
        <v xml:space="preserve"> </v>
      </c>
      <c r="I600" s="18" t="str">
        <f>IF(A600=""," ",B600*VLOOKUP($A600,'24.01.21-13.02.21'!$A:$J,10,FALSE))</f>
        <v xml:space="preserve"> </v>
      </c>
    </row>
    <row r="601" spans="1:9" x14ac:dyDescent="0.25">
      <c r="A601" s="79"/>
      <c r="B601" s="9"/>
      <c r="C601" s="5" t="str">
        <f>IF(A601=""," ",VLOOKUP($A601,'24.01.21-13.02.21'!$A:$J,2,FALSE))</f>
        <v xml:space="preserve"> </v>
      </c>
      <c r="D601" s="18" t="str">
        <f>IF(A601=""," ",VLOOKUP($A601,'24.01.21-13.02.21'!$A:$J,4,FALSE))</f>
        <v xml:space="preserve"> </v>
      </c>
      <c r="E601" s="17" t="str">
        <f>IF(A601=""," ",VLOOKUP($A601,'24.01.21-13.02.21'!$A:$J,6,FALSE))</f>
        <v xml:space="preserve"> </v>
      </c>
      <c r="F601" s="18" t="str">
        <f>IF(A601=""," ",B601*VLOOKUP($A601,'24.01.21-13.02.21'!$A:$J,7,FALSE))</f>
        <v xml:space="preserve"> </v>
      </c>
      <c r="G601" s="18" t="str">
        <f>IF(A601=""," ",B601*VLOOKUP($A601,'24.01.21-13.02.21'!$A:$J,8,FALSE))</f>
        <v xml:space="preserve"> </v>
      </c>
      <c r="H601" s="18" t="str">
        <f>IF(A601=""," ",B601*VLOOKUP($A601,'24.01.21-13.02.21'!$A:$J,9,FALSE))</f>
        <v xml:space="preserve"> </v>
      </c>
      <c r="I601" s="18" t="str">
        <f>IF(A601=""," ",B601*VLOOKUP($A601,'24.01.21-13.02.21'!$A:$J,10,FALSE))</f>
        <v xml:space="preserve"> </v>
      </c>
    </row>
    <row r="602" spans="1:9" x14ac:dyDescent="0.25">
      <c r="A602" s="79"/>
      <c r="B602" s="9"/>
      <c r="C602" s="5" t="str">
        <f>IF(A602=""," ",VLOOKUP($A602,'24.01.21-13.02.21'!$A:$J,2,FALSE))</f>
        <v xml:space="preserve"> </v>
      </c>
      <c r="D602" s="18" t="str">
        <f>IF(A602=""," ",VLOOKUP($A602,'24.01.21-13.02.21'!$A:$J,4,FALSE))</f>
        <v xml:space="preserve"> </v>
      </c>
      <c r="E602" s="17" t="str">
        <f>IF(A602=""," ",VLOOKUP($A602,'24.01.21-13.02.21'!$A:$J,6,FALSE))</f>
        <v xml:space="preserve"> </v>
      </c>
      <c r="F602" s="18" t="str">
        <f>IF(A602=""," ",B602*VLOOKUP($A602,'24.01.21-13.02.21'!$A:$J,7,FALSE))</f>
        <v xml:space="preserve"> </v>
      </c>
      <c r="G602" s="18" t="str">
        <f>IF(A602=""," ",B602*VLOOKUP($A602,'24.01.21-13.02.21'!$A:$J,8,FALSE))</f>
        <v xml:space="preserve"> </v>
      </c>
      <c r="H602" s="18" t="str">
        <f>IF(A602=""," ",B602*VLOOKUP($A602,'24.01.21-13.02.21'!$A:$J,9,FALSE))</f>
        <v xml:space="preserve"> </v>
      </c>
      <c r="I602" s="18" t="str">
        <f>IF(A602=""," ",B602*VLOOKUP($A602,'24.01.21-13.02.21'!$A:$J,10,FALSE))</f>
        <v xml:space="preserve"> </v>
      </c>
    </row>
    <row r="603" spans="1:9" x14ac:dyDescent="0.25">
      <c r="A603" s="79"/>
      <c r="B603" s="9"/>
      <c r="C603" s="5" t="str">
        <f>IF(A603=""," ",VLOOKUP($A603,'24.01.21-13.02.21'!$A:$J,2,FALSE))</f>
        <v xml:space="preserve"> </v>
      </c>
      <c r="D603" s="18" t="str">
        <f>IF(A603=""," ",VLOOKUP($A603,'24.01.21-13.02.21'!$A:$J,4,FALSE))</f>
        <v xml:space="preserve"> </v>
      </c>
      <c r="E603" s="17" t="str">
        <f>IF(A603=""," ",VLOOKUP($A603,'24.01.21-13.02.21'!$A:$J,6,FALSE))</f>
        <v xml:space="preserve"> </v>
      </c>
      <c r="F603" s="18" t="str">
        <f>IF(A603=""," ",B603*VLOOKUP($A603,'24.01.21-13.02.21'!$A:$J,7,FALSE))</f>
        <v xml:space="preserve"> </v>
      </c>
      <c r="G603" s="18" t="str">
        <f>IF(A603=""," ",B603*VLOOKUP($A603,'24.01.21-13.02.21'!$A:$J,8,FALSE))</f>
        <v xml:space="preserve"> </v>
      </c>
      <c r="H603" s="18" t="str">
        <f>IF(A603=""," ",B603*VLOOKUP($A603,'24.01.21-13.02.21'!$A:$J,9,FALSE))</f>
        <v xml:space="preserve"> </v>
      </c>
      <c r="I603" s="18" t="str">
        <f>IF(A603=""," ",B603*VLOOKUP($A603,'24.01.21-13.02.21'!$A:$J,10,FALSE))</f>
        <v xml:space="preserve"> </v>
      </c>
    </row>
    <row r="604" spans="1:9" x14ac:dyDescent="0.25">
      <c r="A604" s="79"/>
      <c r="B604" s="9"/>
      <c r="C604" s="5" t="str">
        <f>IF(A604=""," ",VLOOKUP($A604,'24.01.21-13.02.21'!$A:$J,2,FALSE))</f>
        <v xml:space="preserve"> </v>
      </c>
      <c r="D604" s="18" t="str">
        <f>IF(A604=""," ",VLOOKUP($A604,'24.01.21-13.02.21'!$A:$J,4,FALSE))</f>
        <v xml:space="preserve"> </v>
      </c>
      <c r="E604" s="17" t="str">
        <f>IF(A604=""," ",VLOOKUP($A604,'24.01.21-13.02.21'!$A:$J,6,FALSE))</f>
        <v xml:space="preserve"> </v>
      </c>
      <c r="F604" s="18" t="str">
        <f>IF(A604=""," ",B604*VLOOKUP($A604,'24.01.21-13.02.21'!$A:$J,7,FALSE))</f>
        <v xml:space="preserve"> </v>
      </c>
      <c r="G604" s="18" t="str">
        <f>IF(A604=""," ",B604*VLOOKUP($A604,'24.01.21-13.02.21'!$A:$J,8,FALSE))</f>
        <v xml:space="preserve"> </v>
      </c>
      <c r="H604" s="18" t="str">
        <f>IF(A604=""," ",B604*VLOOKUP($A604,'24.01.21-13.02.21'!$A:$J,9,FALSE))</f>
        <v xml:space="preserve"> </v>
      </c>
      <c r="I604" s="18" t="str">
        <f>IF(A604=""," ",B604*VLOOKUP($A604,'24.01.21-13.02.21'!$A:$J,10,FALSE))</f>
        <v xml:space="preserve"> </v>
      </c>
    </row>
    <row r="605" spans="1:9" x14ac:dyDescent="0.25">
      <c r="A605" s="79"/>
      <c r="B605" s="9"/>
      <c r="C605" s="5" t="str">
        <f>IF(A605=""," ",VLOOKUP($A605,'24.01.21-13.02.21'!$A:$J,2,FALSE))</f>
        <v xml:space="preserve"> </v>
      </c>
      <c r="D605" s="18" t="str">
        <f>IF(A605=""," ",VLOOKUP($A605,'24.01.21-13.02.21'!$A:$J,4,FALSE))</f>
        <v xml:space="preserve"> </v>
      </c>
      <c r="E605" s="17" t="str">
        <f>IF(A605=""," ",VLOOKUP($A605,'24.01.21-13.02.21'!$A:$J,6,FALSE))</f>
        <v xml:space="preserve"> </v>
      </c>
      <c r="F605" s="18" t="str">
        <f>IF(A605=""," ",B605*VLOOKUP($A605,'24.01.21-13.02.21'!$A:$J,7,FALSE))</f>
        <v xml:space="preserve"> </v>
      </c>
      <c r="G605" s="18" t="str">
        <f>IF(A605=""," ",B605*VLOOKUP($A605,'24.01.21-13.02.21'!$A:$J,8,FALSE))</f>
        <v xml:space="preserve"> </v>
      </c>
      <c r="H605" s="18" t="str">
        <f>IF(A605=""," ",B605*VLOOKUP($A605,'24.01.21-13.02.21'!$A:$J,9,FALSE))</f>
        <v xml:space="preserve"> </v>
      </c>
      <c r="I605" s="18" t="str">
        <f>IF(A605=""," ",B605*VLOOKUP($A605,'24.01.21-13.02.21'!$A:$J,10,FALSE))</f>
        <v xml:space="preserve"> </v>
      </c>
    </row>
    <row r="606" spans="1:9" x14ac:dyDescent="0.25">
      <c r="A606" s="79"/>
      <c r="B606" s="9"/>
      <c r="C606" s="5" t="str">
        <f>IF(A606=""," ",VLOOKUP($A606,'24.01.21-13.02.21'!$A:$J,2,FALSE))</f>
        <v xml:space="preserve"> </v>
      </c>
      <c r="D606" s="18" t="str">
        <f>IF(A606=""," ",VLOOKUP($A606,'24.01.21-13.02.21'!$A:$J,4,FALSE))</f>
        <v xml:space="preserve"> </v>
      </c>
      <c r="E606" s="17" t="str">
        <f>IF(A606=""," ",VLOOKUP($A606,'24.01.21-13.02.21'!$A:$J,6,FALSE))</f>
        <v xml:space="preserve"> </v>
      </c>
      <c r="F606" s="18" t="str">
        <f>IF(A606=""," ",B606*VLOOKUP($A606,'24.01.21-13.02.21'!$A:$J,7,FALSE))</f>
        <v xml:space="preserve"> </v>
      </c>
      <c r="G606" s="18" t="str">
        <f>IF(A606=""," ",B606*VLOOKUP($A606,'24.01.21-13.02.21'!$A:$J,8,FALSE))</f>
        <v xml:space="preserve"> </v>
      </c>
      <c r="H606" s="18" t="str">
        <f>IF(A606=""," ",B606*VLOOKUP($A606,'24.01.21-13.02.21'!$A:$J,9,FALSE))</f>
        <v xml:space="preserve"> </v>
      </c>
      <c r="I606" s="18" t="str">
        <f>IF(A606=""," ",B606*VLOOKUP($A606,'24.01.21-13.02.21'!$A:$J,10,FALSE))</f>
        <v xml:space="preserve"> </v>
      </c>
    </row>
    <row r="607" spans="1:9" x14ac:dyDescent="0.25">
      <c r="A607" s="79"/>
      <c r="B607" s="9"/>
      <c r="C607" s="5" t="str">
        <f>IF(A607=""," ",VLOOKUP($A607,'24.01.21-13.02.21'!$A:$J,2,FALSE))</f>
        <v xml:space="preserve"> </v>
      </c>
      <c r="D607" s="18" t="str">
        <f>IF(A607=""," ",VLOOKUP($A607,'24.01.21-13.02.21'!$A:$J,4,FALSE))</f>
        <v xml:space="preserve"> </v>
      </c>
      <c r="E607" s="17" t="str">
        <f>IF(A607=""," ",VLOOKUP($A607,'24.01.21-13.02.21'!$A:$J,6,FALSE))</f>
        <v xml:space="preserve"> </v>
      </c>
      <c r="F607" s="18" t="str">
        <f>IF(A607=""," ",B607*VLOOKUP($A607,'24.01.21-13.02.21'!$A:$J,7,FALSE))</f>
        <v xml:space="preserve"> </v>
      </c>
      <c r="G607" s="18" t="str">
        <f>IF(A607=""," ",B607*VLOOKUP($A607,'24.01.21-13.02.21'!$A:$J,8,FALSE))</f>
        <v xml:space="preserve"> </v>
      </c>
      <c r="H607" s="18" t="str">
        <f>IF(A607=""," ",B607*VLOOKUP($A607,'24.01.21-13.02.21'!$A:$J,9,FALSE))</f>
        <v xml:space="preserve"> </v>
      </c>
      <c r="I607" s="18" t="str">
        <f>IF(A607=""," ",B607*VLOOKUP($A607,'24.01.21-13.02.21'!$A:$J,10,FALSE))</f>
        <v xml:space="preserve"> </v>
      </c>
    </row>
    <row r="608" spans="1:9" x14ac:dyDescent="0.25">
      <c r="A608" s="79"/>
      <c r="B608" s="9"/>
      <c r="C608" s="5" t="str">
        <f>IF(A608=""," ",VLOOKUP($A608,'24.01.21-13.02.21'!$A:$J,2,FALSE))</f>
        <v xml:space="preserve"> </v>
      </c>
      <c r="D608" s="18" t="str">
        <f>IF(A608=""," ",VLOOKUP($A608,'24.01.21-13.02.21'!$A:$J,4,FALSE))</f>
        <v xml:space="preserve"> </v>
      </c>
      <c r="E608" s="17" t="str">
        <f>IF(A608=""," ",VLOOKUP($A608,'24.01.21-13.02.21'!$A:$J,6,FALSE))</f>
        <v xml:space="preserve"> </v>
      </c>
      <c r="F608" s="18" t="str">
        <f>IF(A608=""," ",B608*VLOOKUP($A608,'24.01.21-13.02.21'!$A:$J,7,FALSE))</f>
        <v xml:space="preserve"> </v>
      </c>
      <c r="G608" s="18" t="str">
        <f>IF(A608=""," ",B608*VLOOKUP($A608,'24.01.21-13.02.21'!$A:$J,8,FALSE))</f>
        <v xml:space="preserve"> </v>
      </c>
      <c r="H608" s="18" t="str">
        <f>IF(A608=""," ",B608*VLOOKUP($A608,'24.01.21-13.02.21'!$A:$J,9,FALSE))</f>
        <v xml:space="preserve"> </v>
      </c>
      <c r="I608" s="18" t="str">
        <f>IF(A608=""," ",B608*VLOOKUP($A608,'24.01.21-13.02.21'!$A:$J,10,FALSE))</f>
        <v xml:space="preserve"> </v>
      </c>
    </row>
    <row r="609" spans="1:9" x14ac:dyDescent="0.25">
      <c r="A609" s="79"/>
      <c r="B609" s="9"/>
      <c r="C609" s="5" t="str">
        <f>IF(A609=""," ",VLOOKUP($A609,'24.01.21-13.02.21'!$A:$J,2,FALSE))</f>
        <v xml:space="preserve"> </v>
      </c>
      <c r="D609" s="18" t="str">
        <f>IF(A609=""," ",VLOOKUP($A609,'24.01.21-13.02.21'!$A:$J,4,FALSE))</f>
        <v xml:space="preserve"> </v>
      </c>
      <c r="E609" s="17" t="str">
        <f>IF(A609=""," ",VLOOKUP($A609,'24.01.21-13.02.21'!$A:$J,6,FALSE))</f>
        <v xml:space="preserve"> </v>
      </c>
      <c r="F609" s="18" t="str">
        <f>IF(A609=""," ",B609*VLOOKUP($A609,'24.01.21-13.02.21'!$A:$J,7,FALSE))</f>
        <v xml:space="preserve"> </v>
      </c>
      <c r="G609" s="18" t="str">
        <f>IF(A609=""," ",B609*VLOOKUP($A609,'24.01.21-13.02.21'!$A:$J,8,FALSE))</f>
        <v xml:space="preserve"> </v>
      </c>
      <c r="H609" s="18" t="str">
        <f>IF(A609=""," ",B609*VLOOKUP($A609,'24.01.21-13.02.21'!$A:$J,9,FALSE))</f>
        <v xml:space="preserve"> </v>
      </c>
      <c r="I609" s="18" t="str">
        <f>IF(A609=""," ",B609*VLOOKUP($A609,'24.01.21-13.02.21'!$A:$J,10,FALSE))</f>
        <v xml:space="preserve"> </v>
      </c>
    </row>
    <row r="610" spans="1:9" x14ac:dyDescent="0.25">
      <c r="A610" s="79"/>
      <c r="B610" s="9"/>
      <c r="C610" s="5" t="str">
        <f>IF(A610=""," ",VLOOKUP($A610,'24.01.21-13.02.21'!$A:$J,2,FALSE))</f>
        <v xml:space="preserve"> </v>
      </c>
      <c r="D610" s="18" t="str">
        <f>IF(A610=""," ",VLOOKUP($A610,'24.01.21-13.02.21'!$A:$J,4,FALSE))</f>
        <v xml:space="preserve"> </v>
      </c>
      <c r="E610" s="17" t="str">
        <f>IF(A610=""," ",VLOOKUP($A610,'24.01.21-13.02.21'!$A:$J,6,FALSE))</f>
        <v xml:space="preserve"> </v>
      </c>
      <c r="F610" s="18" t="str">
        <f>IF(A610=""," ",B610*VLOOKUP($A610,'24.01.21-13.02.21'!$A:$J,7,FALSE))</f>
        <v xml:space="preserve"> </v>
      </c>
      <c r="G610" s="18" t="str">
        <f>IF(A610=""," ",B610*VLOOKUP($A610,'24.01.21-13.02.21'!$A:$J,8,FALSE))</f>
        <v xml:space="preserve"> </v>
      </c>
      <c r="H610" s="18" t="str">
        <f>IF(A610=""," ",B610*VLOOKUP($A610,'24.01.21-13.02.21'!$A:$J,9,FALSE))</f>
        <v xml:space="preserve"> </v>
      </c>
      <c r="I610" s="18" t="str">
        <f>IF(A610=""," ",B610*VLOOKUP($A610,'24.01.21-13.02.21'!$A:$J,10,FALSE))</f>
        <v xml:space="preserve"> </v>
      </c>
    </row>
    <row r="611" spans="1:9" x14ac:dyDescent="0.25">
      <c r="A611" s="79"/>
      <c r="B611" s="9"/>
      <c r="C611" s="5" t="str">
        <f>IF(A611=""," ",VLOOKUP($A611,'24.01.21-13.02.21'!$A:$J,2,FALSE))</f>
        <v xml:space="preserve"> </v>
      </c>
      <c r="D611" s="18" t="str">
        <f>IF(A611=""," ",VLOOKUP($A611,'24.01.21-13.02.21'!$A:$J,4,FALSE))</f>
        <v xml:space="preserve"> </v>
      </c>
      <c r="E611" s="17" t="str">
        <f>IF(A611=""," ",VLOOKUP($A611,'24.01.21-13.02.21'!$A:$J,6,FALSE))</f>
        <v xml:space="preserve"> </v>
      </c>
      <c r="F611" s="18" t="str">
        <f>IF(A611=""," ",B611*VLOOKUP($A611,'24.01.21-13.02.21'!$A:$J,7,FALSE))</f>
        <v xml:space="preserve"> </v>
      </c>
      <c r="G611" s="18" t="str">
        <f>IF(A611=""," ",B611*VLOOKUP($A611,'24.01.21-13.02.21'!$A:$J,8,FALSE))</f>
        <v xml:space="preserve"> </v>
      </c>
      <c r="H611" s="18" t="str">
        <f>IF(A611=""," ",B611*VLOOKUP($A611,'24.01.21-13.02.21'!$A:$J,9,FALSE))</f>
        <v xml:space="preserve"> </v>
      </c>
      <c r="I611" s="18" t="str">
        <f>IF(A611=""," ",B611*VLOOKUP($A611,'24.01.21-13.02.21'!$A:$J,10,FALSE))</f>
        <v xml:space="preserve"> </v>
      </c>
    </row>
    <row r="612" spans="1:9" x14ac:dyDescent="0.25">
      <c r="A612" s="79"/>
      <c r="B612" s="9"/>
      <c r="C612" s="5" t="str">
        <f>IF(A612=""," ",VLOOKUP($A612,'24.01.21-13.02.21'!$A:$J,2,FALSE))</f>
        <v xml:space="preserve"> </v>
      </c>
      <c r="D612" s="18" t="str">
        <f>IF(A612=""," ",VLOOKUP($A612,'24.01.21-13.02.21'!$A:$J,4,FALSE))</f>
        <v xml:space="preserve"> </v>
      </c>
      <c r="E612" s="17" t="str">
        <f>IF(A612=""," ",VLOOKUP($A612,'24.01.21-13.02.21'!$A:$J,6,FALSE))</f>
        <v xml:space="preserve"> </v>
      </c>
      <c r="F612" s="18" t="str">
        <f>IF(A612=""," ",B612*VLOOKUP($A612,'24.01.21-13.02.21'!$A:$J,7,FALSE))</f>
        <v xml:space="preserve"> </v>
      </c>
      <c r="G612" s="18" t="str">
        <f>IF(A612=""," ",B612*VLOOKUP($A612,'24.01.21-13.02.21'!$A:$J,8,FALSE))</f>
        <v xml:space="preserve"> </v>
      </c>
      <c r="H612" s="18" t="str">
        <f>IF(A612=""," ",B612*VLOOKUP($A612,'24.01.21-13.02.21'!$A:$J,9,FALSE))</f>
        <v xml:space="preserve"> </v>
      </c>
      <c r="I612" s="18" t="str">
        <f>IF(A612=""," ",B612*VLOOKUP($A612,'24.01.21-13.02.21'!$A:$J,10,FALSE))</f>
        <v xml:space="preserve"> </v>
      </c>
    </row>
    <row r="613" spans="1:9" x14ac:dyDescent="0.25">
      <c r="A613" s="79"/>
      <c r="B613" s="9"/>
      <c r="C613" s="5" t="str">
        <f>IF(A613=""," ",VLOOKUP($A613,'24.01.21-13.02.21'!$A:$J,2,FALSE))</f>
        <v xml:space="preserve"> </v>
      </c>
      <c r="D613" s="18" t="str">
        <f>IF(A613=""," ",VLOOKUP($A613,'24.01.21-13.02.21'!$A:$J,4,FALSE))</f>
        <v xml:space="preserve"> </v>
      </c>
      <c r="E613" s="17" t="str">
        <f>IF(A613=""," ",VLOOKUP($A613,'24.01.21-13.02.21'!$A:$J,6,FALSE))</f>
        <v xml:space="preserve"> </v>
      </c>
      <c r="F613" s="18" t="str">
        <f>IF(A613=""," ",B613*VLOOKUP($A613,'24.01.21-13.02.21'!$A:$J,7,FALSE))</f>
        <v xml:space="preserve"> </v>
      </c>
      <c r="G613" s="18" t="str">
        <f>IF(A613=""," ",B613*VLOOKUP($A613,'24.01.21-13.02.21'!$A:$J,8,FALSE))</f>
        <v xml:space="preserve"> </v>
      </c>
      <c r="H613" s="18" t="str">
        <f>IF(A613=""," ",B613*VLOOKUP($A613,'24.01.21-13.02.21'!$A:$J,9,FALSE))</f>
        <v xml:space="preserve"> </v>
      </c>
      <c r="I613" s="18" t="str">
        <f>IF(A613=""," ",B613*VLOOKUP($A613,'24.01.21-13.02.21'!$A:$J,10,FALSE))</f>
        <v xml:space="preserve"> </v>
      </c>
    </row>
    <row r="614" spans="1:9" x14ac:dyDescent="0.25">
      <c r="A614" s="79"/>
      <c r="B614" s="9"/>
      <c r="C614" s="5" t="str">
        <f>IF(A614=""," ",VLOOKUP($A614,'24.01.21-13.02.21'!$A:$J,2,FALSE))</f>
        <v xml:space="preserve"> </v>
      </c>
      <c r="D614" s="18" t="str">
        <f>IF(A614=""," ",VLOOKUP($A614,'24.01.21-13.02.21'!$A:$J,4,FALSE))</f>
        <v xml:space="preserve"> </v>
      </c>
      <c r="E614" s="17" t="str">
        <f>IF(A614=""," ",VLOOKUP($A614,'24.01.21-13.02.21'!$A:$J,6,FALSE))</f>
        <v xml:space="preserve"> </v>
      </c>
      <c r="F614" s="18" t="str">
        <f>IF(A614=""," ",B614*VLOOKUP($A614,'24.01.21-13.02.21'!$A:$J,7,FALSE))</f>
        <v xml:space="preserve"> </v>
      </c>
      <c r="G614" s="18" t="str">
        <f>IF(A614=""," ",B614*VLOOKUP($A614,'24.01.21-13.02.21'!$A:$J,8,FALSE))</f>
        <v xml:space="preserve"> </v>
      </c>
      <c r="H614" s="18" t="str">
        <f>IF(A614=""," ",B614*VLOOKUP($A614,'24.01.21-13.02.21'!$A:$J,9,FALSE))</f>
        <v xml:space="preserve"> </v>
      </c>
      <c r="I614" s="18" t="str">
        <f>IF(A614=""," ",B614*VLOOKUP($A614,'24.01.21-13.02.21'!$A:$J,10,FALSE))</f>
        <v xml:space="preserve"> </v>
      </c>
    </row>
    <row r="615" spans="1:9" x14ac:dyDescent="0.25">
      <c r="A615" s="79"/>
      <c r="B615" s="9"/>
      <c r="C615" s="5" t="str">
        <f>IF(A615=""," ",VLOOKUP($A615,'24.01.21-13.02.21'!$A:$J,2,FALSE))</f>
        <v xml:space="preserve"> </v>
      </c>
      <c r="D615" s="18" t="str">
        <f>IF(A615=""," ",VLOOKUP($A615,'24.01.21-13.02.21'!$A:$J,4,FALSE))</f>
        <v xml:space="preserve"> </v>
      </c>
      <c r="E615" s="17" t="str">
        <f>IF(A615=""," ",VLOOKUP($A615,'24.01.21-13.02.21'!$A:$J,6,FALSE))</f>
        <v xml:space="preserve"> </v>
      </c>
      <c r="F615" s="18" t="str">
        <f>IF(A615=""," ",B615*VLOOKUP($A615,'24.01.21-13.02.21'!$A:$J,7,FALSE))</f>
        <v xml:space="preserve"> </v>
      </c>
      <c r="G615" s="18" t="str">
        <f>IF(A615=""," ",B615*VLOOKUP($A615,'24.01.21-13.02.21'!$A:$J,8,FALSE))</f>
        <v xml:space="preserve"> </v>
      </c>
      <c r="H615" s="18" t="str">
        <f>IF(A615=""," ",B615*VLOOKUP($A615,'24.01.21-13.02.21'!$A:$J,9,FALSE))</f>
        <v xml:space="preserve"> </v>
      </c>
      <c r="I615" s="18" t="str">
        <f>IF(A615=""," ",B615*VLOOKUP($A615,'24.01.21-13.02.21'!$A:$J,10,FALSE))</f>
        <v xml:space="preserve"> </v>
      </c>
    </row>
    <row r="616" spans="1:9" x14ac:dyDescent="0.25">
      <c r="A616" s="79"/>
      <c r="B616" s="9"/>
      <c r="C616" s="5" t="str">
        <f>IF(A616=""," ",VLOOKUP($A616,'24.01.21-13.02.21'!$A:$J,2,FALSE))</f>
        <v xml:space="preserve"> </v>
      </c>
      <c r="D616" s="18" t="str">
        <f>IF(A616=""," ",VLOOKUP($A616,'24.01.21-13.02.21'!$A:$J,4,FALSE))</f>
        <v xml:space="preserve"> </v>
      </c>
      <c r="E616" s="17" t="str">
        <f>IF(A616=""," ",VLOOKUP($A616,'24.01.21-13.02.21'!$A:$J,6,FALSE))</f>
        <v xml:space="preserve"> </v>
      </c>
      <c r="F616" s="18" t="str">
        <f>IF(A616=""," ",B616*VLOOKUP($A616,'24.01.21-13.02.21'!$A:$J,7,FALSE))</f>
        <v xml:space="preserve"> </v>
      </c>
      <c r="G616" s="18" t="str">
        <f>IF(A616=""," ",B616*VLOOKUP($A616,'24.01.21-13.02.21'!$A:$J,8,FALSE))</f>
        <v xml:space="preserve"> </v>
      </c>
      <c r="H616" s="18" t="str">
        <f>IF(A616=""," ",B616*VLOOKUP($A616,'24.01.21-13.02.21'!$A:$J,9,FALSE))</f>
        <v xml:space="preserve"> </v>
      </c>
      <c r="I616" s="18" t="str">
        <f>IF(A616=""," ",B616*VLOOKUP($A616,'24.01.21-13.02.21'!$A:$J,10,FALSE))</f>
        <v xml:space="preserve"> </v>
      </c>
    </row>
    <row r="617" spans="1:9" x14ac:dyDescent="0.25">
      <c r="A617" s="79"/>
      <c r="B617" s="9"/>
      <c r="C617" s="5" t="str">
        <f>IF(A617=""," ",VLOOKUP($A617,'24.01.21-13.02.21'!$A:$J,2,FALSE))</f>
        <v xml:space="preserve"> </v>
      </c>
      <c r="D617" s="18" t="str">
        <f>IF(A617=""," ",VLOOKUP($A617,'24.01.21-13.02.21'!$A:$J,4,FALSE))</f>
        <v xml:space="preserve"> </v>
      </c>
      <c r="E617" s="17" t="str">
        <f>IF(A617=""," ",VLOOKUP($A617,'24.01.21-13.02.21'!$A:$J,6,FALSE))</f>
        <v xml:space="preserve"> </v>
      </c>
      <c r="F617" s="18" t="str">
        <f>IF(A617=""," ",B617*VLOOKUP($A617,'24.01.21-13.02.21'!$A:$J,7,FALSE))</f>
        <v xml:space="preserve"> </v>
      </c>
      <c r="G617" s="18" t="str">
        <f>IF(A617=""," ",B617*VLOOKUP($A617,'24.01.21-13.02.21'!$A:$J,8,FALSE))</f>
        <v xml:space="preserve"> </v>
      </c>
      <c r="H617" s="18" t="str">
        <f>IF(A617=""," ",B617*VLOOKUP($A617,'24.01.21-13.02.21'!$A:$J,9,FALSE))</f>
        <v xml:space="preserve"> </v>
      </c>
      <c r="I617" s="18" t="str">
        <f>IF(A617=""," ",B617*VLOOKUP($A617,'24.01.21-13.02.21'!$A:$J,10,FALSE))</f>
        <v xml:space="preserve"> </v>
      </c>
    </row>
    <row r="618" spans="1:9" x14ac:dyDescent="0.25">
      <c r="A618" s="79"/>
      <c r="B618" s="9"/>
      <c r="C618" s="5" t="str">
        <f>IF(A618=""," ",VLOOKUP($A618,'24.01.21-13.02.21'!$A:$J,2,FALSE))</f>
        <v xml:space="preserve"> </v>
      </c>
      <c r="D618" s="18" t="str">
        <f>IF(A618=""," ",VLOOKUP($A618,'24.01.21-13.02.21'!$A:$J,4,FALSE))</f>
        <v xml:space="preserve"> </v>
      </c>
      <c r="E618" s="17" t="str">
        <f>IF(A618=""," ",VLOOKUP($A618,'24.01.21-13.02.21'!$A:$J,6,FALSE))</f>
        <v xml:space="preserve"> </v>
      </c>
      <c r="F618" s="18" t="str">
        <f>IF(A618=""," ",B618*VLOOKUP($A618,'24.01.21-13.02.21'!$A:$J,7,FALSE))</f>
        <v xml:space="preserve"> </v>
      </c>
      <c r="G618" s="18" t="str">
        <f>IF(A618=""," ",B618*VLOOKUP($A618,'24.01.21-13.02.21'!$A:$J,8,FALSE))</f>
        <v xml:space="preserve"> </v>
      </c>
      <c r="H618" s="18" t="str">
        <f>IF(A618=""," ",B618*VLOOKUP($A618,'24.01.21-13.02.21'!$A:$J,9,FALSE))</f>
        <v xml:space="preserve"> </v>
      </c>
      <c r="I618" s="18" t="str">
        <f>IF(A618=""," ",B618*VLOOKUP($A618,'24.01.21-13.02.21'!$A:$J,10,FALSE))</f>
        <v xml:space="preserve"> </v>
      </c>
    </row>
    <row r="619" spans="1:9" x14ac:dyDescent="0.25">
      <c r="A619" s="79"/>
      <c r="B619" s="9"/>
      <c r="C619" s="5" t="str">
        <f>IF(A619=""," ",VLOOKUP($A619,'24.01.21-13.02.21'!$A:$J,2,FALSE))</f>
        <v xml:space="preserve"> </v>
      </c>
      <c r="D619" s="18" t="str">
        <f>IF(A619=""," ",VLOOKUP($A619,'24.01.21-13.02.21'!$A:$J,4,FALSE))</f>
        <v xml:space="preserve"> </v>
      </c>
      <c r="E619" s="17" t="str">
        <f>IF(A619=""," ",VLOOKUP($A619,'24.01.21-13.02.21'!$A:$J,6,FALSE))</f>
        <v xml:space="preserve"> </v>
      </c>
      <c r="F619" s="18" t="str">
        <f>IF(A619=""," ",B619*VLOOKUP($A619,'24.01.21-13.02.21'!$A:$J,7,FALSE))</f>
        <v xml:space="preserve"> </v>
      </c>
      <c r="G619" s="18" t="str">
        <f>IF(A619=""," ",B619*VLOOKUP($A619,'24.01.21-13.02.21'!$A:$J,8,FALSE))</f>
        <v xml:space="preserve"> </v>
      </c>
      <c r="H619" s="18" t="str">
        <f>IF(A619=""," ",B619*VLOOKUP($A619,'24.01.21-13.02.21'!$A:$J,9,FALSE))</f>
        <v xml:space="preserve"> </v>
      </c>
      <c r="I619" s="18" t="str">
        <f>IF(A619=""," ",B619*VLOOKUP($A619,'24.01.21-13.02.21'!$A:$J,10,FALSE))</f>
        <v xml:space="preserve"> </v>
      </c>
    </row>
    <row r="620" spans="1:9" x14ac:dyDescent="0.25">
      <c r="A620" s="79"/>
      <c r="B620" s="9"/>
      <c r="C620" s="5" t="str">
        <f>IF(A620=""," ",VLOOKUP($A620,'24.01.21-13.02.21'!$A:$J,2,FALSE))</f>
        <v xml:space="preserve"> </v>
      </c>
      <c r="D620" s="18" t="str">
        <f>IF(A620=""," ",VLOOKUP($A620,'24.01.21-13.02.21'!$A:$J,4,FALSE))</f>
        <v xml:space="preserve"> </v>
      </c>
      <c r="E620" s="17" t="str">
        <f>IF(A620=""," ",VLOOKUP($A620,'24.01.21-13.02.21'!$A:$J,6,FALSE))</f>
        <v xml:space="preserve"> </v>
      </c>
      <c r="F620" s="18" t="str">
        <f>IF(A620=""," ",B620*VLOOKUP($A620,'24.01.21-13.02.21'!$A:$J,7,FALSE))</f>
        <v xml:space="preserve"> </v>
      </c>
      <c r="G620" s="18" t="str">
        <f>IF(A620=""," ",B620*VLOOKUP($A620,'24.01.21-13.02.21'!$A:$J,8,FALSE))</f>
        <v xml:space="preserve"> </v>
      </c>
      <c r="H620" s="18" t="str">
        <f>IF(A620=""," ",B620*VLOOKUP($A620,'24.01.21-13.02.21'!$A:$J,9,FALSE))</f>
        <v xml:space="preserve"> </v>
      </c>
      <c r="I620" s="18" t="str">
        <f>IF(A620=""," ",B620*VLOOKUP($A620,'24.01.21-13.02.21'!$A:$J,10,FALSE))</f>
        <v xml:space="preserve"> </v>
      </c>
    </row>
    <row r="621" spans="1:9" x14ac:dyDescent="0.25">
      <c r="A621" s="79"/>
      <c r="B621" s="9"/>
      <c r="C621" s="5" t="str">
        <f>IF(A621=""," ",VLOOKUP($A621,'24.01.21-13.02.21'!$A:$J,2,FALSE))</f>
        <v xml:space="preserve"> </v>
      </c>
      <c r="D621" s="18" t="str">
        <f>IF(A621=""," ",VLOOKUP($A621,'24.01.21-13.02.21'!$A:$J,4,FALSE))</f>
        <v xml:space="preserve"> </v>
      </c>
      <c r="E621" s="17" t="str">
        <f>IF(A621=""," ",VLOOKUP($A621,'24.01.21-13.02.21'!$A:$J,6,FALSE))</f>
        <v xml:space="preserve"> </v>
      </c>
      <c r="F621" s="18" t="str">
        <f>IF(A621=""," ",B621*VLOOKUP($A621,'24.01.21-13.02.21'!$A:$J,7,FALSE))</f>
        <v xml:space="preserve"> </v>
      </c>
      <c r="G621" s="18" t="str">
        <f>IF(A621=""," ",B621*VLOOKUP($A621,'24.01.21-13.02.21'!$A:$J,8,FALSE))</f>
        <v xml:space="preserve"> </v>
      </c>
      <c r="H621" s="18" t="str">
        <f>IF(A621=""," ",B621*VLOOKUP($A621,'24.01.21-13.02.21'!$A:$J,9,FALSE))</f>
        <v xml:space="preserve"> </v>
      </c>
      <c r="I621" s="18" t="str">
        <f>IF(A621=""," ",B621*VLOOKUP($A621,'24.01.21-13.02.21'!$A:$J,10,FALSE))</f>
        <v xml:space="preserve"> </v>
      </c>
    </row>
    <row r="622" spans="1:9" x14ac:dyDescent="0.25">
      <c r="A622" s="79"/>
      <c r="B622" s="9"/>
      <c r="C622" s="5" t="str">
        <f>IF(A622=""," ",VLOOKUP($A622,'24.01.21-13.02.21'!$A:$J,2,FALSE))</f>
        <v xml:space="preserve"> </v>
      </c>
      <c r="D622" s="18" t="str">
        <f>IF(A622=""," ",VLOOKUP($A622,'24.01.21-13.02.21'!$A:$J,4,FALSE))</f>
        <v xml:space="preserve"> </v>
      </c>
      <c r="E622" s="17" t="str">
        <f>IF(A622=""," ",VLOOKUP($A622,'24.01.21-13.02.21'!$A:$J,6,FALSE))</f>
        <v xml:space="preserve"> </v>
      </c>
      <c r="F622" s="18" t="str">
        <f>IF(A622=""," ",B622*VLOOKUP($A622,'24.01.21-13.02.21'!$A:$J,7,FALSE))</f>
        <v xml:space="preserve"> </v>
      </c>
      <c r="G622" s="18" t="str">
        <f>IF(A622=""," ",B622*VLOOKUP($A622,'24.01.21-13.02.21'!$A:$J,8,FALSE))</f>
        <v xml:space="preserve"> </v>
      </c>
      <c r="H622" s="18" t="str">
        <f>IF(A622=""," ",B622*VLOOKUP($A622,'24.01.21-13.02.21'!$A:$J,9,FALSE))</f>
        <v xml:space="preserve"> </v>
      </c>
      <c r="I622" s="18" t="str">
        <f>IF(A622=""," ",B622*VLOOKUP($A622,'24.01.21-13.02.21'!$A:$J,10,FALSE))</f>
        <v xml:space="preserve"> </v>
      </c>
    </row>
    <row r="623" spans="1:9" x14ac:dyDescent="0.25">
      <c r="A623" s="79"/>
      <c r="B623" s="9"/>
      <c r="C623" s="5" t="str">
        <f>IF(A623=""," ",VLOOKUP($A623,'24.01.21-13.02.21'!$A:$J,2,FALSE))</f>
        <v xml:space="preserve"> </v>
      </c>
      <c r="D623" s="18" t="str">
        <f>IF(A623=""," ",VLOOKUP($A623,'24.01.21-13.02.21'!$A:$J,4,FALSE))</f>
        <v xml:space="preserve"> </v>
      </c>
      <c r="E623" s="17" t="str">
        <f>IF(A623=""," ",VLOOKUP($A623,'24.01.21-13.02.21'!$A:$J,6,FALSE))</f>
        <v xml:space="preserve"> </v>
      </c>
      <c r="F623" s="18" t="str">
        <f>IF(A623=""," ",B623*VLOOKUP($A623,'24.01.21-13.02.21'!$A:$J,7,FALSE))</f>
        <v xml:space="preserve"> </v>
      </c>
      <c r="G623" s="18" t="str">
        <f>IF(A623=""," ",B623*VLOOKUP($A623,'24.01.21-13.02.21'!$A:$J,8,FALSE))</f>
        <v xml:space="preserve"> </v>
      </c>
      <c r="H623" s="18" t="str">
        <f>IF(A623=""," ",B623*VLOOKUP($A623,'24.01.21-13.02.21'!$A:$J,9,FALSE))</f>
        <v xml:space="preserve"> </v>
      </c>
      <c r="I623" s="18" t="str">
        <f>IF(A623=""," ",B623*VLOOKUP($A623,'24.01.21-13.02.21'!$A:$J,10,FALSE))</f>
        <v xml:space="preserve"> </v>
      </c>
    </row>
    <row r="624" spans="1:9" x14ac:dyDescent="0.25">
      <c r="A624" s="79"/>
      <c r="B624" s="9"/>
      <c r="C624" s="5" t="str">
        <f>IF(A624=""," ",VLOOKUP($A624,'24.01.21-13.02.21'!$A:$J,2,FALSE))</f>
        <v xml:space="preserve"> </v>
      </c>
      <c r="D624" s="18" t="str">
        <f>IF(A624=""," ",VLOOKUP($A624,'24.01.21-13.02.21'!$A:$J,4,FALSE))</f>
        <v xml:space="preserve"> </v>
      </c>
      <c r="E624" s="17" t="str">
        <f>IF(A624=""," ",VLOOKUP($A624,'24.01.21-13.02.21'!$A:$J,6,FALSE))</f>
        <v xml:space="preserve"> </v>
      </c>
      <c r="F624" s="18" t="str">
        <f>IF(A624=""," ",B624*VLOOKUP($A624,'24.01.21-13.02.21'!$A:$J,7,FALSE))</f>
        <v xml:space="preserve"> </v>
      </c>
      <c r="G624" s="18" t="str">
        <f>IF(A624=""," ",B624*VLOOKUP($A624,'24.01.21-13.02.21'!$A:$J,8,FALSE))</f>
        <v xml:space="preserve"> </v>
      </c>
      <c r="H624" s="18" t="str">
        <f>IF(A624=""," ",B624*VLOOKUP($A624,'24.01.21-13.02.21'!$A:$J,9,FALSE))</f>
        <v xml:space="preserve"> </v>
      </c>
      <c r="I624" s="18" t="str">
        <f>IF(A624=""," ",B624*VLOOKUP($A624,'24.01.21-13.02.21'!$A:$J,10,FALSE))</f>
        <v xml:space="preserve"> </v>
      </c>
    </row>
    <row r="625" spans="1:9" x14ac:dyDescent="0.25">
      <c r="A625" s="79"/>
      <c r="B625" s="9"/>
      <c r="C625" s="5" t="str">
        <f>IF(A625=""," ",VLOOKUP($A625,'24.01.21-13.02.21'!$A:$J,2,FALSE))</f>
        <v xml:space="preserve"> </v>
      </c>
      <c r="D625" s="18" t="str">
        <f>IF(A625=""," ",VLOOKUP($A625,'24.01.21-13.02.21'!$A:$J,4,FALSE))</f>
        <v xml:space="preserve"> </v>
      </c>
      <c r="E625" s="17" t="str">
        <f>IF(A625=""," ",VLOOKUP($A625,'24.01.21-13.02.21'!$A:$J,6,FALSE))</f>
        <v xml:space="preserve"> </v>
      </c>
      <c r="F625" s="18" t="str">
        <f>IF(A625=""," ",B625*VLOOKUP($A625,'24.01.21-13.02.21'!$A:$J,7,FALSE))</f>
        <v xml:space="preserve"> </v>
      </c>
      <c r="G625" s="18" t="str">
        <f>IF(A625=""," ",B625*VLOOKUP($A625,'24.01.21-13.02.21'!$A:$J,8,FALSE))</f>
        <v xml:space="preserve"> </v>
      </c>
      <c r="H625" s="18" t="str">
        <f>IF(A625=""," ",B625*VLOOKUP($A625,'24.01.21-13.02.21'!$A:$J,9,FALSE))</f>
        <v xml:space="preserve"> </v>
      </c>
      <c r="I625" s="18" t="str">
        <f>IF(A625=""," ",B625*VLOOKUP($A625,'24.01.21-13.02.21'!$A:$J,10,FALSE))</f>
        <v xml:space="preserve"> </v>
      </c>
    </row>
    <row r="626" spans="1:9" x14ac:dyDescent="0.25">
      <c r="A626" s="79"/>
      <c r="B626" s="9"/>
      <c r="C626" s="5" t="str">
        <f>IF(A626=""," ",VLOOKUP($A626,'24.01.21-13.02.21'!$A:$J,2,FALSE))</f>
        <v xml:space="preserve"> </v>
      </c>
      <c r="D626" s="18" t="str">
        <f>IF(A626=""," ",VLOOKUP($A626,'24.01.21-13.02.21'!$A:$J,4,FALSE))</f>
        <v xml:space="preserve"> </v>
      </c>
      <c r="E626" s="17" t="str">
        <f>IF(A626=""," ",VLOOKUP($A626,'24.01.21-13.02.21'!$A:$J,6,FALSE))</f>
        <v xml:space="preserve"> </v>
      </c>
      <c r="F626" s="18" t="str">
        <f>IF(A626=""," ",B626*VLOOKUP($A626,'24.01.21-13.02.21'!$A:$J,7,FALSE))</f>
        <v xml:space="preserve"> </v>
      </c>
      <c r="G626" s="18" t="str">
        <f>IF(A626=""," ",B626*VLOOKUP($A626,'24.01.21-13.02.21'!$A:$J,8,FALSE))</f>
        <v xml:space="preserve"> </v>
      </c>
      <c r="H626" s="18" t="str">
        <f>IF(A626=""," ",B626*VLOOKUP($A626,'24.01.21-13.02.21'!$A:$J,9,FALSE))</f>
        <v xml:space="preserve"> </v>
      </c>
      <c r="I626" s="18" t="str">
        <f>IF(A626=""," ",B626*VLOOKUP($A626,'24.01.21-13.02.21'!$A:$J,10,FALSE))</f>
        <v xml:space="preserve"> </v>
      </c>
    </row>
    <row r="627" spans="1:9" x14ac:dyDescent="0.25">
      <c r="A627" s="79"/>
      <c r="B627" s="9"/>
      <c r="C627" s="5" t="str">
        <f>IF(A627=""," ",VLOOKUP($A627,'24.01.21-13.02.21'!$A:$J,2,FALSE))</f>
        <v xml:space="preserve"> </v>
      </c>
      <c r="D627" s="18" t="str">
        <f>IF(A627=""," ",VLOOKUP($A627,'24.01.21-13.02.21'!$A:$J,4,FALSE))</f>
        <v xml:space="preserve"> </v>
      </c>
      <c r="E627" s="17" t="str">
        <f>IF(A627=""," ",VLOOKUP($A627,'24.01.21-13.02.21'!$A:$J,6,FALSE))</f>
        <v xml:space="preserve"> </v>
      </c>
      <c r="F627" s="18" t="str">
        <f>IF(A627=""," ",B627*VLOOKUP($A627,'24.01.21-13.02.21'!$A:$J,7,FALSE))</f>
        <v xml:space="preserve"> </v>
      </c>
      <c r="G627" s="18" t="str">
        <f>IF(A627=""," ",B627*VLOOKUP($A627,'24.01.21-13.02.21'!$A:$J,8,FALSE))</f>
        <v xml:space="preserve"> </v>
      </c>
      <c r="H627" s="18" t="str">
        <f>IF(A627=""," ",B627*VLOOKUP($A627,'24.01.21-13.02.21'!$A:$J,9,FALSE))</f>
        <v xml:space="preserve"> </v>
      </c>
      <c r="I627" s="18" t="str">
        <f>IF(A627=""," ",B627*VLOOKUP($A627,'24.01.21-13.02.21'!$A:$J,10,FALSE))</f>
        <v xml:space="preserve"> </v>
      </c>
    </row>
    <row r="628" spans="1:9" x14ac:dyDescent="0.25">
      <c r="A628" s="79"/>
      <c r="B628" s="9"/>
      <c r="C628" s="5" t="str">
        <f>IF(A628=""," ",VLOOKUP($A628,'24.01.21-13.02.21'!$A:$J,2,FALSE))</f>
        <v xml:space="preserve"> </v>
      </c>
      <c r="D628" s="18" t="str">
        <f>IF(A628=""," ",VLOOKUP($A628,'24.01.21-13.02.21'!$A:$J,4,FALSE))</f>
        <v xml:space="preserve"> </v>
      </c>
      <c r="E628" s="17" t="str">
        <f>IF(A628=""," ",VLOOKUP($A628,'24.01.21-13.02.21'!$A:$J,6,FALSE))</f>
        <v xml:space="preserve"> </v>
      </c>
      <c r="F628" s="18" t="str">
        <f>IF(A628=""," ",B628*VLOOKUP($A628,'24.01.21-13.02.21'!$A:$J,7,FALSE))</f>
        <v xml:space="preserve"> </v>
      </c>
      <c r="G628" s="18" t="str">
        <f>IF(A628=""," ",B628*VLOOKUP($A628,'24.01.21-13.02.21'!$A:$J,8,FALSE))</f>
        <v xml:space="preserve"> </v>
      </c>
      <c r="H628" s="18" t="str">
        <f>IF(A628=""," ",B628*VLOOKUP($A628,'24.01.21-13.02.21'!$A:$J,9,FALSE))</f>
        <v xml:space="preserve"> </v>
      </c>
      <c r="I628" s="18" t="str">
        <f>IF(A628=""," ",B628*VLOOKUP($A628,'24.01.21-13.02.21'!$A:$J,10,FALSE))</f>
        <v xml:space="preserve"> </v>
      </c>
    </row>
    <row r="629" spans="1:9" x14ac:dyDescent="0.25">
      <c r="A629" s="79"/>
      <c r="B629" s="9"/>
      <c r="C629" s="5" t="str">
        <f>IF(A629=""," ",VLOOKUP($A629,'24.01.21-13.02.21'!$A:$J,2,FALSE))</f>
        <v xml:space="preserve"> </v>
      </c>
      <c r="D629" s="18" t="str">
        <f>IF(A629=""," ",VLOOKUP($A629,'24.01.21-13.02.21'!$A:$J,4,FALSE))</f>
        <v xml:space="preserve"> </v>
      </c>
      <c r="E629" s="17" t="str">
        <f>IF(A629=""," ",VLOOKUP($A629,'24.01.21-13.02.21'!$A:$J,6,FALSE))</f>
        <v xml:space="preserve"> </v>
      </c>
      <c r="F629" s="18" t="str">
        <f>IF(A629=""," ",B629*VLOOKUP($A629,'24.01.21-13.02.21'!$A:$J,7,FALSE))</f>
        <v xml:space="preserve"> </v>
      </c>
      <c r="G629" s="18" t="str">
        <f>IF(A629=""," ",B629*VLOOKUP($A629,'24.01.21-13.02.21'!$A:$J,8,FALSE))</f>
        <v xml:space="preserve"> </v>
      </c>
      <c r="H629" s="18" t="str">
        <f>IF(A629=""," ",B629*VLOOKUP($A629,'24.01.21-13.02.21'!$A:$J,9,FALSE))</f>
        <v xml:space="preserve"> </v>
      </c>
      <c r="I629" s="18" t="str">
        <f>IF(A629=""," ",B629*VLOOKUP($A629,'24.01.21-13.02.21'!$A:$J,10,FALSE))</f>
        <v xml:space="preserve"> </v>
      </c>
    </row>
    <row r="630" spans="1:9" x14ac:dyDescent="0.25">
      <c r="A630" s="79"/>
      <c r="B630" s="9"/>
      <c r="C630" s="5" t="str">
        <f>IF(A630=""," ",VLOOKUP($A630,'24.01.21-13.02.21'!$A:$J,2,FALSE))</f>
        <v xml:space="preserve"> </v>
      </c>
      <c r="D630" s="18" t="str">
        <f>IF(A630=""," ",VLOOKUP($A630,'24.01.21-13.02.21'!$A:$J,4,FALSE))</f>
        <v xml:space="preserve"> </v>
      </c>
      <c r="E630" s="17" t="str">
        <f>IF(A630=""," ",VLOOKUP($A630,'24.01.21-13.02.21'!$A:$J,6,FALSE))</f>
        <v xml:space="preserve"> </v>
      </c>
      <c r="F630" s="18" t="str">
        <f>IF(A630=""," ",B630*VLOOKUP($A630,'24.01.21-13.02.21'!$A:$J,7,FALSE))</f>
        <v xml:space="preserve"> </v>
      </c>
      <c r="G630" s="18" t="str">
        <f>IF(A630=""," ",B630*VLOOKUP($A630,'24.01.21-13.02.21'!$A:$J,8,FALSE))</f>
        <v xml:space="preserve"> </v>
      </c>
      <c r="H630" s="18" t="str">
        <f>IF(A630=""," ",B630*VLOOKUP($A630,'24.01.21-13.02.21'!$A:$J,9,FALSE))</f>
        <v xml:space="preserve"> </v>
      </c>
      <c r="I630" s="18" t="str">
        <f>IF(A630=""," ",B630*VLOOKUP($A630,'24.01.21-13.02.21'!$A:$J,10,FALSE))</f>
        <v xml:space="preserve"> </v>
      </c>
    </row>
    <row r="631" spans="1:9" x14ac:dyDescent="0.25">
      <c r="A631" s="79"/>
      <c r="B631" s="9"/>
      <c r="C631" s="5" t="str">
        <f>IF(A631=""," ",VLOOKUP($A631,'24.01.21-13.02.21'!$A:$J,2,FALSE))</f>
        <v xml:space="preserve"> </v>
      </c>
      <c r="D631" s="18" t="str">
        <f>IF(A631=""," ",VLOOKUP($A631,'24.01.21-13.02.21'!$A:$J,4,FALSE))</f>
        <v xml:space="preserve"> </v>
      </c>
      <c r="E631" s="17" t="str">
        <f>IF(A631=""," ",VLOOKUP($A631,'24.01.21-13.02.21'!$A:$J,6,FALSE))</f>
        <v xml:space="preserve"> </v>
      </c>
      <c r="F631" s="18" t="str">
        <f>IF(A631=""," ",B631*VLOOKUP($A631,'24.01.21-13.02.21'!$A:$J,7,FALSE))</f>
        <v xml:space="preserve"> </v>
      </c>
      <c r="G631" s="18" t="str">
        <f>IF(A631=""," ",B631*VLOOKUP($A631,'24.01.21-13.02.21'!$A:$J,8,FALSE))</f>
        <v xml:space="preserve"> </v>
      </c>
      <c r="H631" s="18" t="str">
        <f>IF(A631=""," ",B631*VLOOKUP($A631,'24.01.21-13.02.21'!$A:$J,9,FALSE))</f>
        <v xml:space="preserve"> </v>
      </c>
      <c r="I631" s="18" t="str">
        <f>IF(A631=""," ",B631*VLOOKUP($A631,'24.01.21-13.02.21'!$A:$J,10,FALSE))</f>
        <v xml:space="preserve"> </v>
      </c>
    </row>
    <row r="632" spans="1:9" x14ac:dyDescent="0.25">
      <c r="A632" s="79"/>
      <c r="B632" s="9"/>
      <c r="C632" s="5" t="str">
        <f>IF(A632=""," ",VLOOKUP($A632,'24.01.21-13.02.21'!$A:$J,2,FALSE))</f>
        <v xml:space="preserve"> </v>
      </c>
      <c r="D632" s="18" t="str">
        <f>IF(A632=""," ",VLOOKUP($A632,'24.01.21-13.02.21'!$A:$J,4,FALSE))</f>
        <v xml:space="preserve"> </v>
      </c>
      <c r="E632" s="17" t="str">
        <f>IF(A632=""," ",VLOOKUP($A632,'24.01.21-13.02.21'!$A:$J,6,FALSE))</f>
        <v xml:space="preserve"> </v>
      </c>
      <c r="F632" s="18" t="str">
        <f>IF(A632=""," ",B632*VLOOKUP($A632,'24.01.21-13.02.21'!$A:$J,7,FALSE))</f>
        <v xml:space="preserve"> </v>
      </c>
      <c r="G632" s="18" t="str">
        <f>IF(A632=""," ",B632*VLOOKUP($A632,'24.01.21-13.02.21'!$A:$J,8,FALSE))</f>
        <v xml:space="preserve"> </v>
      </c>
      <c r="H632" s="18" t="str">
        <f>IF(A632=""," ",B632*VLOOKUP($A632,'24.01.21-13.02.21'!$A:$J,9,FALSE))</f>
        <v xml:space="preserve"> </v>
      </c>
      <c r="I632" s="18" t="str">
        <f>IF(A632=""," ",B632*VLOOKUP($A632,'24.01.21-13.02.21'!$A:$J,10,FALSE))</f>
        <v xml:space="preserve"> </v>
      </c>
    </row>
    <row r="633" spans="1:9" x14ac:dyDescent="0.25">
      <c r="A633" s="79"/>
      <c r="B633" s="9"/>
      <c r="C633" s="5" t="str">
        <f>IF(A633=""," ",VLOOKUP($A633,'24.01.21-13.02.21'!$A:$J,2,FALSE))</f>
        <v xml:space="preserve"> </v>
      </c>
      <c r="D633" s="18" t="str">
        <f>IF(A633=""," ",VLOOKUP($A633,'24.01.21-13.02.21'!$A:$J,4,FALSE))</f>
        <v xml:space="preserve"> </v>
      </c>
      <c r="E633" s="17" t="str">
        <f>IF(A633=""," ",VLOOKUP($A633,'24.01.21-13.02.21'!$A:$J,6,FALSE))</f>
        <v xml:space="preserve"> </v>
      </c>
      <c r="F633" s="18" t="str">
        <f>IF(A633=""," ",B633*VLOOKUP($A633,'24.01.21-13.02.21'!$A:$J,7,FALSE))</f>
        <v xml:space="preserve"> </v>
      </c>
      <c r="G633" s="18" t="str">
        <f>IF(A633=""," ",B633*VLOOKUP($A633,'24.01.21-13.02.21'!$A:$J,8,FALSE))</f>
        <v xml:space="preserve"> </v>
      </c>
      <c r="H633" s="18" t="str">
        <f>IF(A633=""," ",B633*VLOOKUP($A633,'24.01.21-13.02.21'!$A:$J,9,FALSE))</f>
        <v xml:space="preserve"> </v>
      </c>
      <c r="I633" s="18" t="str">
        <f>IF(A633=""," ",B633*VLOOKUP($A633,'24.01.21-13.02.21'!$A:$J,10,FALSE))</f>
        <v xml:space="preserve"> </v>
      </c>
    </row>
    <row r="634" spans="1:9" x14ac:dyDescent="0.25">
      <c r="A634" s="79"/>
      <c r="B634" s="9"/>
      <c r="C634" s="5" t="str">
        <f>IF(A634=""," ",VLOOKUP($A634,'24.01.21-13.02.21'!$A:$J,2,FALSE))</f>
        <v xml:space="preserve"> </v>
      </c>
      <c r="D634" s="18" t="str">
        <f>IF(A634=""," ",VLOOKUP($A634,'24.01.21-13.02.21'!$A:$J,4,FALSE))</f>
        <v xml:space="preserve"> </v>
      </c>
      <c r="E634" s="17" t="str">
        <f>IF(A634=""," ",VLOOKUP($A634,'24.01.21-13.02.21'!$A:$J,6,FALSE))</f>
        <v xml:space="preserve"> </v>
      </c>
      <c r="F634" s="18" t="str">
        <f>IF(A634=""," ",B634*VLOOKUP($A634,'24.01.21-13.02.21'!$A:$J,7,FALSE))</f>
        <v xml:space="preserve"> </v>
      </c>
      <c r="G634" s="18" t="str">
        <f>IF(A634=""," ",B634*VLOOKUP($A634,'24.01.21-13.02.21'!$A:$J,8,FALSE))</f>
        <v xml:space="preserve"> </v>
      </c>
      <c r="H634" s="18" t="str">
        <f>IF(A634=""," ",B634*VLOOKUP($A634,'24.01.21-13.02.21'!$A:$J,9,FALSE))</f>
        <v xml:space="preserve"> </v>
      </c>
      <c r="I634" s="18" t="str">
        <f>IF(A634=""," ",B634*VLOOKUP($A634,'24.01.21-13.02.21'!$A:$J,10,FALSE))</f>
        <v xml:space="preserve"> </v>
      </c>
    </row>
    <row r="635" spans="1:9" x14ac:dyDescent="0.25">
      <c r="A635" s="79"/>
      <c r="B635" s="9"/>
      <c r="C635" s="5" t="str">
        <f>IF(A635=""," ",VLOOKUP($A635,'24.01.21-13.02.21'!$A:$J,2,FALSE))</f>
        <v xml:space="preserve"> </v>
      </c>
      <c r="D635" s="18" t="str">
        <f>IF(A635=""," ",VLOOKUP($A635,'24.01.21-13.02.21'!$A:$J,4,FALSE))</f>
        <v xml:space="preserve"> </v>
      </c>
      <c r="E635" s="17" t="str">
        <f>IF(A635=""," ",VLOOKUP($A635,'24.01.21-13.02.21'!$A:$J,6,FALSE))</f>
        <v xml:space="preserve"> </v>
      </c>
      <c r="F635" s="18" t="str">
        <f>IF(A635=""," ",B635*VLOOKUP($A635,'24.01.21-13.02.21'!$A:$J,7,FALSE))</f>
        <v xml:space="preserve"> </v>
      </c>
      <c r="G635" s="18" t="str">
        <f>IF(A635=""," ",B635*VLOOKUP($A635,'24.01.21-13.02.21'!$A:$J,8,FALSE))</f>
        <v xml:space="preserve"> </v>
      </c>
      <c r="H635" s="18" t="str">
        <f>IF(A635=""," ",B635*VLOOKUP($A635,'24.01.21-13.02.21'!$A:$J,9,FALSE))</f>
        <v xml:space="preserve"> </v>
      </c>
      <c r="I635" s="18" t="str">
        <f>IF(A635=""," ",B635*VLOOKUP($A635,'24.01.21-13.02.21'!$A:$J,10,FALSE))</f>
        <v xml:space="preserve"> </v>
      </c>
    </row>
    <row r="636" spans="1:9" x14ac:dyDescent="0.25">
      <c r="A636" s="79"/>
      <c r="B636" s="9"/>
      <c r="C636" s="5" t="str">
        <f>IF(A636=""," ",VLOOKUP($A636,'24.01.21-13.02.21'!$A:$J,2,FALSE))</f>
        <v xml:space="preserve"> </v>
      </c>
      <c r="D636" s="18" t="str">
        <f>IF(A636=""," ",VLOOKUP($A636,'24.01.21-13.02.21'!$A:$J,4,FALSE))</f>
        <v xml:space="preserve"> </v>
      </c>
      <c r="E636" s="17" t="str">
        <f>IF(A636=""," ",VLOOKUP($A636,'24.01.21-13.02.21'!$A:$J,6,FALSE))</f>
        <v xml:space="preserve"> </v>
      </c>
      <c r="F636" s="18" t="str">
        <f>IF(A636=""," ",B636*VLOOKUP($A636,'24.01.21-13.02.21'!$A:$J,7,FALSE))</f>
        <v xml:space="preserve"> </v>
      </c>
      <c r="G636" s="18" t="str">
        <f>IF(A636=""," ",B636*VLOOKUP($A636,'24.01.21-13.02.21'!$A:$J,8,FALSE))</f>
        <v xml:space="preserve"> </v>
      </c>
      <c r="H636" s="18" t="str">
        <f>IF(A636=""," ",B636*VLOOKUP($A636,'24.01.21-13.02.21'!$A:$J,9,FALSE))</f>
        <v xml:space="preserve"> </v>
      </c>
      <c r="I636" s="18" t="str">
        <f>IF(A636=""," ",B636*VLOOKUP($A636,'24.01.21-13.02.21'!$A:$J,10,FALSE))</f>
        <v xml:space="preserve"> </v>
      </c>
    </row>
    <row r="637" spans="1:9" x14ac:dyDescent="0.25">
      <c r="A637" s="79"/>
      <c r="B637" s="9"/>
      <c r="C637" s="5" t="str">
        <f>IF(A637=""," ",VLOOKUP($A637,'24.01.21-13.02.21'!$A:$J,2,FALSE))</f>
        <v xml:space="preserve"> </v>
      </c>
      <c r="D637" s="18" t="str">
        <f>IF(A637=""," ",VLOOKUP($A637,'24.01.21-13.02.21'!$A:$J,4,FALSE))</f>
        <v xml:space="preserve"> </v>
      </c>
      <c r="E637" s="17" t="str">
        <f>IF(A637=""," ",VLOOKUP($A637,'24.01.21-13.02.21'!$A:$J,6,FALSE))</f>
        <v xml:space="preserve"> </v>
      </c>
      <c r="F637" s="18" t="str">
        <f>IF(A637=""," ",B637*VLOOKUP($A637,'24.01.21-13.02.21'!$A:$J,7,FALSE))</f>
        <v xml:space="preserve"> </v>
      </c>
      <c r="G637" s="18" t="str">
        <f>IF(A637=""," ",B637*VLOOKUP($A637,'24.01.21-13.02.21'!$A:$J,8,FALSE))</f>
        <v xml:space="preserve"> </v>
      </c>
      <c r="H637" s="18" t="str">
        <f>IF(A637=""," ",B637*VLOOKUP($A637,'24.01.21-13.02.21'!$A:$J,9,FALSE))</f>
        <v xml:space="preserve"> </v>
      </c>
      <c r="I637" s="18" t="str">
        <f>IF(A637=""," ",B637*VLOOKUP($A637,'24.01.21-13.02.21'!$A:$J,10,FALSE))</f>
        <v xml:space="preserve"> </v>
      </c>
    </row>
    <row r="638" spans="1:9" x14ac:dyDescent="0.25">
      <c r="A638" s="79"/>
      <c r="B638" s="9"/>
      <c r="C638" s="5" t="str">
        <f>IF(A638=""," ",VLOOKUP($A638,'24.01.21-13.02.21'!$A:$J,2,FALSE))</f>
        <v xml:space="preserve"> </v>
      </c>
      <c r="D638" s="18" t="str">
        <f>IF(A638=""," ",VLOOKUP($A638,'24.01.21-13.02.21'!$A:$J,4,FALSE))</f>
        <v xml:space="preserve"> </v>
      </c>
      <c r="E638" s="17" t="str">
        <f>IF(A638=""," ",VLOOKUP($A638,'24.01.21-13.02.21'!$A:$J,6,FALSE))</f>
        <v xml:space="preserve"> </v>
      </c>
      <c r="F638" s="18" t="str">
        <f>IF(A638=""," ",B638*VLOOKUP($A638,'24.01.21-13.02.21'!$A:$J,7,FALSE))</f>
        <v xml:space="preserve"> </v>
      </c>
      <c r="G638" s="18" t="str">
        <f>IF(A638=""," ",B638*VLOOKUP($A638,'24.01.21-13.02.21'!$A:$J,8,FALSE))</f>
        <v xml:space="preserve"> </v>
      </c>
      <c r="H638" s="18" t="str">
        <f>IF(A638=""," ",B638*VLOOKUP($A638,'24.01.21-13.02.21'!$A:$J,9,FALSE))</f>
        <v xml:space="preserve"> </v>
      </c>
      <c r="I638" s="18" t="str">
        <f>IF(A638=""," ",B638*VLOOKUP($A638,'24.01.21-13.02.21'!$A:$J,10,FALSE))</f>
        <v xml:space="preserve"> </v>
      </c>
    </row>
    <row r="639" spans="1:9" x14ac:dyDescent="0.25">
      <c r="A639" s="79"/>
      <c r="B639" s="9"/>
      <c r="C639" s="5" t="str">
        <f>IF(A639=""," ",VLOOKUP($A639,'24.01.21-13.02.21'!$A:$J,2,FALSE))</f>
        <v xml:space="preserve"> </v>
      </c>
      <c r="D639" s="18" t="str">
        <f>IF(A639=""," ",VLOOKUP($A639,'24.01.21-13.02.21'!$A:$J,4,FALSE))</f>
        <v xml:space="preserve"> </v>
      </c>
      <c r="E639" s="17" t="str">
        <f>IF(A639=""," ",VLOOKUP($A639,'24.01.21-13.02.21'!$A:$J,6,FALSE))</f>
        <v xml:space="preserve"> </v>
      </c>
      <c r="F639" s="18" t="str">
        <f>IF(A639=""," ",B639*VLOOKUP($A639,'24.01.21-13.02.21'!$A:$J,7,FALSE))</f>
        <v xml:space="preserve"> </v>
      </c>
      <c r="G639" s="18" t="str">
        <f>IF(A639=""," ",B639*VLOOKUP($A639,'24.01.21-13.02.21'!$A:$J,8,FALSE))</f>
        <v xml:space="preserve"> </v>
      </c>
      <c r="H639" s="18" t="str">
        <f>IF(A639=""," ",B639*VLOOKUP($A639,'24.01.21-13.02.21'!$A:$J,9,FALSE))</f>
        <v xml:space="preserve"> </v>
      </c>
      <c r="I639" s="18" t="str">
        <f>IF(A639=""," ",B639*VLOOKUP($A639,'24.01.21-13.02.21'!$A:$J,10,FALSE))</f>
        <v xml:space="preserve"> </v>
      </c>
    </row>
    <row r="640" spans="1:9" x14ac:dyDescent="0.25">
      <c r="A640" s="79"/>
      <c r="B640" s="9"/>
      <c r="C640" s="5" t="str">
        <f>IF(A640=""," ",VLOOKUP($A640,'24.01.21-13.02.21'!$A:$J,2,FALSE))</f>
        <v xml:space="preserve"> </v>
      </c>
      <c r="D640" s="18" t="str">
        <f>IF(A640=""," ",VLOOKUP($A640,'24.01.21-13.02.21'!$A:$J,4,FALSE))</f>
        <v xml:space="preserve"> </v>
      </c>
      <c r="E640" s="17" t="str">
        <f>IF(A640=""," ",VLOOKUP($A640,'24.01.21-13.02.21'!$A:$J,6,FALSE))</f>
        <v xml:space="preserve"> </v>
      </c>
      <c r="F640" s="18" t="str">
        <f>IF(A640=""," ",B640*VLOOKUP($A640,'24.01.21-13.02.21'!$A:$J,7,FALSE))</f>
        <v xml:space="preserve"> </v>
      </c>
      <c r="G640" s="18" t="str">
        <f>IF(A640=""," ",B640*VLOOKUP($A640,'24.01.21-13.02.21'!$A:$J,8,FALSE))</f>
        <v xml:space="preserve"> </v>
      </c>
      <c r="H640" s="18" t="str">
        <f>IF(A640=""," ",B640*VLOOKUP($A640,'24.01.21-13.02.21'!$A:$J,9,FALSE))</f>
        <v xml:space="preserve"> </v>
      </c>
      <c r="I640" s="18" t="str">
        <f>IF(A640=""," ",B640*VLOOKUP($A640,'24.01.21-13.02.21'!$A:$J,10,FALSE))</f>
        <v xml:space="preserve"> </v>
      </c>
    </row>
    <row r="641" spans="1:9" x14ac:dyDescent="0.25">
      <c r="A641" s="79"/>
      <c r="B641" s="9"/>
      <c r="C641" s="5" t="str">
        <f>IF(A641=""," ",VLOOKUP($A641,'24.01.21-13.02.21'!$A:$J,2,FALSE))</f>
        <v xml:space="preserve"> </v>
      </c>
      <c r="D641" s="18" t="str">
        <f>IF(A641=""," ",VLOOKUP($A641,'24.01.21-13.02.21'!$A:$J,4,FALSE))</f>
        <v xml:space="preserve"> </v>
      </c>
      <c r="E641" s="17" t="str">
        <f>IF(A641=""," ",VLOOKUP($A641,'24.01.21-13.02.21'!$A:$J,6,FALSE))</f>
        <v xml:space="preserve"> </v>
      </c>
      <c r="F641" s="18" t="str">
        <f>IF(A641=""," ",B641*VLOOKUP($A641,'24.01.21-13.02.21'!$A:$J,7,FALSE))</f>
        <v xml:space="preserve"> </v>
      </c>
      <c r="G641" s="18" t="str">
        <f>IF(A641=""," ",B641*VLOOKUP($A641,'24.01.21-13.02.21'!$A:$J,8,FALSE))</f>
        <v xml:space="preserve"> </v>
      </c>
      <c r="H641" s="18" t="str">
        <f>IF(A641=""," ",B641*VLOOKUP($A641,'24.01.21-13.02.21'!$A:$J,9,FALSE))</f>
        <v xml:space="preserve"> </v>
      </c>
      <c r="I641" s="18" t="str">
        <f>IF(A641=""," ",B641*VLOOKUP($A641,'24.01.21-13.02.21'!$A:$J,10,FALSE))</f>
        <v xml:space="preserve"> </v>
      </c>
    </row>
    <row r="642" spans="1:9" x14ac:dyDescent="0.25">
      <c r="A642" s="79"/>
      <c r="B642" s="9"/>
      <c r="C642" s="5" t="str">
        <f>IF(A642=""," ",VLOOKUP($A642,'24.01.21-13.02.21'!$A:$J,2,FALSE))</f>
        <v xml:space="preserve"> </v>
      </c>
      <c r="D642" s="18" t="str">
        <f>IF(A642=""," ",VLOOKUP($A642,'24.01.21-13.02.21'!$A:$J,4,FALSE))</f>
        <v xml:space="preserve"> </v>
      </c>
      <c r="E642" s="17" t="str">
        <f>IF(A642=""," ",VLOOKUP($A642,'24.01.21-13.02.21'!$A:$J,6,FALSE))</f>
        <v xml:space="preserve"> </v>
      </c>
      <c r="F642" s="18" t="str">
        <f>IF(A642=""," ",B642*VLOOKUP($A642,'24.01.21-13.02.21'!$A:$J,7,FALSE))</f>
        <v xml:space="preserve"> </v>
      </c>
      <c r="G642" s="18" t="str">
        <f>IF(A642=""," ",B642*VLOOKUP($A642,'24.01.21-13.02.21'!$A:$J,8,FALSE))</f>
        <v xml:space="preserve"> </v>
      </c>
      <c r="H642" s="18" t="str">
        <f>IF(A642=""," ",B642*VLOOKUP($A642,'24.01.21-13.02.21'!$A:$J,9,FALSE))</f>
        <v xml:space="preserve"> </v>
      </c>
      <c r="I642" s="18" t="str">
        <f>IF(A642=""," ",B642*VLOOKUP($A642,'24.01.21-13.02.21'!$A:$J,10,FALSE))</f>
        <v xml:space="preserve"> </v>
      </c>
    </row>
    <row r="643" spans="1:9" x14ac:dyDescent="0.25">
      <c r="A643" s="79"/>
      <c r="B643" s="9"/>
      <c r="C643" s="5" t="str">
        <f>IF(A643=""," ",VLOOKUP($A643,'24.01.21-13.02.21'!$A:$J,2,FALSE))</f>
        <v xml:space="preserve"> </v>
      </c>
      <c r="D643" s="18" t="str">
        <f>IF(A643=""," ",VLOOKUP($A643,'24.01.21-13.02.21'!$A:$J,4,FALSE))</f>
        <v xml:space="preserve"> </v>
      </c>
      <c r="E643" s="17" t="str">
        <f>IF(A643=""," ",VLOOKUP($A643,'24.01.21-13.02.21'!$A:$J,6,FALSE))</f>
        <v xml:space="preserve"> </v>
      </c>
      <c r="F643" s="18" t="str">
        <f>IF(A643=""," ",B643*VLOOKUP($A643,'24.01.21-13.02.21'!$A:$J,7,FALSE))</f>
        <v xml:space="preserve"> </v>
      </c>
      <c r="G643" s="18" t="str">
        <f>IF(A643=""," ",B643*VLOOKUP($A643,'24.01.21-13.02.21'!$A:$J,8,FALSE))</f>
        <v xml:space="preserve"> </v>
      </c>
      <c r="H643" s="18" t="str">
        <f>IF(A643=""," ",B643*VLOOKUP($A643,'24.01.21-13.02.21'!$A:$J,9,FALSE))</f>
        <v xml:space="preserve"> </v>
      </c>
      <c r="I643" s="18" t="str">
        <f>IF(A643=""," ",B643*VLOOKUP($A643,'24.01.21-13.02.21'!$A:$J,10,FALSE))</f>
        <v xml:space="preserve"> </v>
      </c>
    </row>
    <row r="644" spans="1:9" x14ac:dyDescent="0.25">
      <c r="A644" s="79"/>
      <c r="B644" s="9"/>
      <c r="C644" s="5" t="str">
        <f>IF(A644=""," ",VLOOKUP($A644,'24.01.21-13.02.21'!$A:$J,2,FALSE))</f>
        <v xml:space="preserve"> </v>
      </c>
      <c r="D644" s="18" t="str">
        <f>IF(A644=""," ",VLOOKUP($A644,'24.01.21-13.02.21'!$A:$J,4,FALSE))</f>
        <v xml:space="preserve"> </v>
      </c>
      <c r="E644" s="17" t="str">
        <f>IF(A644=""," ",VLOOKUP($A644,'24.01.21-13.02.21'!$A:$J,6,FALSE))</f>
        <v xml:space="preserve"> </v>
      </c>
      <c r="F644" s="18" t="str">
        <f>IF(A644=""," ",B644*VLOOKUP($A644,'24.01.21-13.02.21'!$A:$J,7,FALSE))</f>
        <v xml:space="preserve"> </v>
      </c>
      <c r="G644" s="18" t="str">
        <f>IF(A644=""," ",B644*VLOOKUP($A644,'24.01.21-13.02.21'!$A:$J,8,FALSE))</f>
        <v xml:space="preserve"> </v>
      </c>
      <c r="H644" s="18" t="str">
        <f>IF(A644=""," ",B644*VLOOKUP($A644,'24.01.21-13.02.21'!$A:$J,9,FALSE))</f>
        <v xml:space="preserve"> </v>
      </c>
      <c r="I644" s="18" t="str">
        <f>IF(A644=""," ",B644*VLOOKUP($A644,'24.01.21-13.02.21'!$A:$J,10,FALSE))</f>
        <v xml:space="preserve"> </v>
      </c>
    </row>
    <row r="645" spans="1:9" x14ac:dyDescent="0.25">
      <c r="A645" s="79"/>
      <c r="B645" s="9"/>
      <c r="C645" s="5" t="str">
        <f>IF(A645=""," ",VLOOKUP($A645,'24.01.21-13.02.21'!$A:$J,2,FALSE))</f>
        <v xml:space="preserve"> </v>
      </c>
      <c r="D645" s="18" t="str">
        <f>IF(A645=""," ",VLOOKUP($A645,'24.01.21-13.02.21'!$A:$J,4,FALSE))</f>
        <v xml:space="preserve"> </v>
      </c>
      <c r="E645" s="17" t="str">
        <f>IF(A645=""," ",VLOOKUP($A645,'24.01.21-13.02.21'!$A:$J,6,FALSE))</f>
        <v xml:space="preserve"> </v>
      </c>
      <c r="F645" s="18" t="str">
        <f>IF(A645=""," ",B645*VLOOKUP($A645,'24.01.21-13.02.21'!$A:$J,7,FALSE))</f>
        <v xml:space="preserve"> </v>
      </c>
      <c r="G645" s="18" t="str">
        <f>IF(A645=""," ",B645*VLOOKUP($A645,'24.01.21-13.02.21'!$A:$J,8,FALSE))</f>
        <v xml:space="preserve"> </v>
      </c>
      <c r="H645" s="18" t="str">
        <f>IF(A645=""," ",B645*VLOOKUP($A645,'24.01.21-13.02.21'!$A:$J,9,FALSE))</f>
        <v xml:space="preserve"> </v>
      </c>
      <c r="I645" s="18" t="str">
        <f>IF(A645=""," ",B645*VLOOKUP($A645,'24.01.21-13.02.21'!$A:$J,10,FALSE))</f>
        <v xml:space="preserve"> </v>
      </c>
    </row>
    <row r="646" spans="1:9" x14ac:dyDescent="0.25">
      <c r="A646" s="79"/>
      <c r="B646" s="9"/>
      <c r="C646" s="5" t="str">
        <f>IF(A646=""," ",VLOOKUP($A646,'24.01.21-13.02.21'!$A:$J,2,FALSE))</f>
        <v xml:space="preserve"> </v>
      </c>
      <c r="D646" s="18" t="str">
        <f>IF(A646=""," ",VLOOKUP($A646,'24.01.21-13.02.21'!$A:$J,4,FALSE))</f>
        <v xml:space="preserve"> </v>
      </c>
      <c r="E646" s="17" t="str">
        <f>IF(A646=""," ",VLOOKUP($A646,'24.01.21-13.02.21'!$A:$J,6,FALSE))</f>
        <v xml:space="preserve"> </v>
      </c>
      <c r="F646" s="18" t="str">
        <f>IF(A646=""," ",B646*VLOOKUP($A646,'24.01.21-13.02.21'!$A:$J,7,FALSE))</f>
        <v xml:space="preserve"> </v>
      </c>
      <c r="G646" s="18" t="str">
        <f>IF(A646=""," ",B646*VLOOKUP($A646,'24.01.21-13.02.21'!$A:$J,8,FALSE))</f>
        <v xml:space="preserve"> </v>
      </c>
      <c r="H646" s="18" t="str">
        <f>IF(A646=""," ",B646*VLOOKUP($A646,'24.01.21-13.02.21'!$A:$J,9,FALSE))</f>
        <v xml:space="preserve"> </v>
      </c>
      <c r="I646" s="18" t="str">
        <f>IF(A646=""," ",B646*VLOOKUP($A646,'24.01.21-13.02.21'!$A:$J,10,FALSE))</f>
        <v xml:space="preserve"> </v>
      </c>
    </row>
    <row r="647" spans="1:9" x14ac:dyDescent="0.25">
      <c r="A647" s="79"/>
      <c r="B647" s="9"/>
      <c r="C647" s="5" t="str">
        <f>IF(A647=""," ",VLOOKUP($A647,'24.01.21-13.02.21'!$A:$J,2,FALSE))</f>
        <v xml:space="preserve"> </v>
      </c>
      <c r="D647" s="18" t="str">
        <f>IF(A647=""," ",VLOOKUP($A647,'24.01.21-13.02.21'!$A:$J,4,FALSE))</f>
        <v xml:space="preserve"> </v>
      </c>
      <c r="E647" s="17" t="str">
        <f>IF(A647=""," ",VLOOKUP($A647,'24.01.21-13.02.21'!$A:$J,6,FALSE))</f>
        <v xml:space="preserve"> </v>
      </c>
      <c r="F647" s="18" t="str">
        <f>IF(A647=""," ",B647*VLOOKUP($A647,'24.01.21-13.02.21'!$A:$J,7,FALSE))</f>
        <v xml:space="preserve"> </v>
      </c>
      <c r="G647" s="18" t="str">
        <f>IF(A647=""," ",B647*VLOOKUP($A647,'24.01.21-13.02.21'!$A:$J,8,FALSE))</f>
        <v xml:space="preserve"> </v>
      </c>
      <c r="H647" s="18" t="str">
        <f>IF(A647=""," ",B647*VLOOKUP($A647,'24.01.21-13.02.21'!$A:$J,9,FALSE))</f>
        <v xml:space="preserve"> </v>
      </c>
      <c r="I647" s="18" t="str">
        <f>IF(A647=""," ",B647*VLOOKUP($A647,'24.01.21-13.02.21'!$A:$J,10,FALSE))</f>
        <v xml:space="preserve"> </v>
      </c>
    </row>
    <row r="648" spans="1:9" x14ac:dyDescent="0.25">
      <c r="A648" s="79"/>
      <c r="B648" s="9"/>
      <c r="C648" s="5" t="str">
        <f>IF(A648=""," ",VLOOKUP($A648,'24.01.21-13.02.21'!$A:$J,2,FALSE))</f>
        <v xml:space="preserve"> </v>
      </c>
      <c r="D648" s="18" t="str">
        <f>IF(A648=""," ",VLOOKUP($A648,'24.01.21-13.02.21'!$A:$J,4,FALSE))</f>
        <v xml:space="preserve"> </v>
      </c>
      <c r="E648" s="17" t="str">
        <f>IF(A648=""," ",VLOOKUP($A648,'24.01.21-13.02.21'!$A:$J,6,FALSE))</f>
        <v xml:space="preserve"> </v>
      </c>
      <c r="F648" s="18" t="str">
        <f>IF(A648=""," ",B648*VLOOKUP($A648,'24.01.21-13.02.21'!$A:$J,7,FALSE))</f>
        <v xml:space="preserve"> </v>
      </c>
      <c r="G648" s="18" t="str">
        <f>IF(A648=""," ",B648*VLOOKUP($A648,'24.01.21-13.02.21'!$A:$J,8,FALSE))</f>
        <v xml:space="preserve"> </v>
      </c>
      <c r="H648" s="18" t="str">
        <f>IF(A648=""," ",B648*VLOOKUP($A648,'24.01.21-13.02.21'!$A:$J,9,FALSE))</f>
        <v xml:space="preserve"> </v>
      </c>
      <c r="I648" s="18" t="str">
        <f>IF(A648=""," ",B648*VLOOKUP($A648,'24.01.21-13.02.21'!$A:$J,10,FALSE))</f>
        <v xml:space="preserve"> </v>
      </c>
    </row>
    <row r="649" spans="1:9" x14ac:dyDescent="0.25">
      <c r="A649" s="79"/>
      <c r="B649" s="9"/>
      <c r="C649" s="5" t="str">
        <f>IF(A649=""," ",VLOOKUP($A649,'24.01.21-13.02.21'!$A:$J,2,FALSE))</f>
        <v xml:space="preserve"> </v>
      </c>
      <c r="D649" s="18" t="str">
        <f>IF(A649=""," ",VLOOKUP($A649,'24.01.21-13.02.21'!$A:$J,4,FALSE))</f>
        <v xml:space="preserve"> </v>
      </c>
      <c r="E649" s="17" t="str">
        <f>IF(A649=""," ",VLOOKUP($A649,'24.01.21-13.02.21'!$A:$J,6,FALSE))</f>
        <v xml:space="preserve"> </v>
      </c>
      <c r="F649" s="18" t="str">
        <f>IF(A649=""," ",B649*VLOOKUP($A649,'24.01.21-13.02.21'!$A:$J,7,FALSE))</f>
        <v xml:space="preserve"> </v>
      </c>
      <c r="G649" s="18" t="str">
        <f>IF(A649=""," ",B649*VLOOKUP($A649,'24.01.21-13.02.21'!$A:$J,8,FALSE))</f>
        <v xml:space="preserve"> </v>
      </c>
      <c r="H649" s="18" t="str">
        <f>IF(A649=""," ",B649*VLOOKUP($A649,'24.01.21-13.02.21'!$A:$J,9,FALSE))</f>
        <v xml:space="preserve"> </v>
      </c>
      <c r="I649" s="18" t="str">
        <f>IF(A649=""," ",B649*VLOOKUP($A649,'24.01.21-13.02.21'!$A:$J,10,FALSE))</f>
        <v xml:space="preserve"> </v>
      </c>
    </row>
    <row r="650" spans="1:9" x14ac:dyDescent="0.25">
      <c r="A650" s="79"/>
      <c r="B650" s="9"/>
      <c r="C650" s="5" t="str">
        <f>IF(A650=""," ",VLOOKUP($A650,'24.01.21-13.02.21'!$A:$J,2,FALSE))</f>
        <v xml:space="preserve"> </v>
      </c>
      <c r="D650" s="18" t="str">
        <f>IF(A650=""," ",VLOOKUP($A650,'24.01.21-13.02.21'!$A:$J,4,FALSE))</f>
        <v xml:space="preserve"> </v>
      </c>
      <c r="E650" s="17" t="str">
        <f>IF(A650=""," ",VLOOKUP($A650,'24.01.21-13.02.21'!$A:$J,6,FALSE))</f>
        <v xml:space="preserve"> </v>
      </c>
      <c r="F650" s="18" t="str">
        <f>IF(A650=""," ",B650*VLOOKUP($A650,'24.01.21-13.02.21'!$A:$J,7,FALSE))</f>
        <v xml:space="preserve"> </v>
      </c>
      <c r="G650" s="18" t="str">
        <f>IF(A650=""," ",B650*VLOOKUP($A650,'24.01.21-13.02.21'!$A:$J,8,FALSE))</f>
        <v xml:space="preserve"> </v>
      </c>
      <c r="H650" s="18" t="str">
        <f>IF(A650=""," ",B650*VLOOKUP($A650,'24.01.21-13.02.21'!$A:$J,9,FALSE))</f>
        <v xml:space="preserve"> </v>
      </c>
      <c r="I650" s="18" t="str">
        <f>IF(A650=""," ",B650*VLOOKUP($A650,'24.01.21-13.02.21'!$A:$J,10,FALSE))</f>
        <v xml:space="preserve"> </v>
      </c>
    </row>
    <row r="651" spans="1:9" x14ac:dyDescent="0.25">
      <c r="A651" s="79"/>
      <c r="B651" s="9"/>
      <c r="C651" s="5" t="str">
        <f>IF(A651=""," ",VLOOKUP($A651,'24.01.21-13.02.21'!$A:$J,2,FALSE))</f>
        <v xml:space="preserve"> </v>
      </c>
      <c r="D651" s="18" t="str">
        <f>IF(A651=""," ",VLOOKUP($A651,'24.01.21-13.02.21'!$A:$J,4,FALSE))</f>
        <v xml:space="preserve"> </v>
      </c>
      <c r="E651" s="17" t="str">
        <f>IF(A651=""," ",VLOOKUP($A651,'24.01.21-13.02.21'!$A:$J,6,FALSE))</f>
        <v xml:space="preserve"> </v>
      </c>
      <c r="F651" s="18" t="str">
        <f>IF(A651=""," ",B651*VLOOKUP($A651,'24.01.21-13.02.21'!$A:$J,7,FALSE))</f>
        <v xml:space="preserve"> </v>
      </c>
      <c r="G651" s="18" t="str">
        <f>IF(A651=""," ",B651*VLOOKUP($A651,'24.01.21-13.02.21'!$A:$J,8,FALSE))</f>
        <v xml:space="preserve"> </v>
      </c>
      <c r="H651" s="18" t="str">
        <f>IF(A651=""," ",B651*VLOOKUP($A651,'24.01.21-13.02.21'!$A:$J,9,FALSE))</f>
        <v xml:space="preserve"> </v>
      </c>
      <c r="I651" s="18" t="str">
        <f>IF(A651=""," ",B651*VLOOKUP($A651,'24.01.21-13.02.21'!$A:$J,10,FALSE))</f>
        <v xml:space="preserve"> </v>
      </c>
    </row>
    <row r="652" spans="1:9" x14ac:dyDescent="0.25">
      <c r="A652" s="79"/>
      <c r="B652" s="9"/>
      <c r="C652" s="5" t="str">
        <f>IF(A652=""," ",VLOOKUP($A652,'24.01.21-13.02.21'!$A:$J,2,FALSE))</f>
        <v xml:space="preserve"> </v>
      </c>
      <c r="D652" s="18" t="str">
        <f>IF(A652=""," ",VLOOKUP($A652,'24.01.21-13.02.21'!$A:$J,4,FALSE))</f>
        <v xml:space="preserve"> </v>
      </c>
      <c r="E652" s="17" t="str">
        <f>IF(A652=""," ",VLOOKUP($A652,'24.01.21-13.02.21'!$A:$J,6,FALSE))</f>
        <v xml:space="preserve"> </v>
      </c>
      <c r="F652" s="18" t="str">
        <f>IF(A652=""," ",B652*VLOOKUP($A652,'24.01.21-13.02.21'!$A:$J,7,FALSE))</f>
        <v xml:space="preserve"> </v>
      </c>
      <c r="G652" s="18" t="str">
        <f>IF(A652=""," ",B652*VLOOKUP($A652,'24.01.21-13.02.21'!$A:$J,8,FALSE))</f>
        <v xml:space="preserve"> </v>
      </c>
      <c r="H652" s="18" t="str">
        <f>IF(A652=""," ",B652*VLOOKUP($A652,'24.01.21-13.02.21'!$A:$J,9,FALSE))</f>
        <v xml:space="preserve"> </v>
      </c>
      <c r="I652" s="18" t="str">
        <f>IF(A652=""," ",B652*VLOOKUP($A652,'24.01.21-13.02.21'!$A:$J,10,FALSE))</f>
        <v xml:space="preserve"> </v>
      </c>
    </row>
    <row r="653" spans="1:9" x14ac:dyDescent="0.25">
      <c r="A653" s="79"/>
      <c r="B653" s="9"/>
      <c r="C653" s="5" t="str">
        <f>IF(A653=""," ",VLOOKUP($A653,'24.01.21-13.02.21'!$A:$J,2,FALSE))</f>
        <v xml:space="preserve"> </v>
      </c>
      <c r="D653" s="18" t="str">
        <f>IF(A653=""," ",VLOOKUP($A653,'24.01.21-13.02.21'!$A:$J,4,FALSE))</f>
        <v xml:space="preserve"> </v>
      </c>
      <c r="E653" s="17" t="str">
        <f>IF(A653=""," ",VLOOKUP($A653,'24.01.21-13.02.21'!$A:$J,6,FALSE))</f>
        <v xml:space="preserve"> </v>
      </c>
      <c r="F653" s="18" t="str">
        <f>IF(A653=""," ",B653*VLOOKUP($A653,'24.01.21-13.02.21'!$A:$J,7,FALSE))</f>
        <v xml:space="preserve"> </v>
      </c>
      <c r="G653" s="18" t="str">
        <f>IF(A653=""," ",B653*VLOOKUP($A653,'24.01.21-13.02.21'!$A:$J,8,FALSE))</f>
        <v xml:space="preserve"> </v>
      </c>
      <c r="H653" s="18" t="str">
        <f>IF(A653=""," ",B653*VLOOKUP($A653,'24.01.21-13.02.21'!$A:$J,9,FALSE))</f>
        <v xml:space="preserve"> </v>
      </c>
      <c r="I653" s="18" t="str">
        <f>IF(A653=""," ",B653*VLOOKUP($A653,'24.01.21-13.02.21'!$A:$J,10,FALSE))</f>
        <v xml:space="preserve"> </v>
      </c>
    </row>
    <row r="654" spans="1:9" x14ac:dyDescent="0.25">
      <c r="A654" s="79"/>
      <c r="B654" s="9"/>
      <c r="C654" s="5" t="str">
        <f>IF(A654=""," ",VLOOKUP($A654,'24.01.21-13.02.21'!$A:$J,2,FALSE))</f>
        <v xml:space="preserve"> </v>
      </c>
      <c r="D654" s="18" t="str">
        <f>IF(A654=""," ",VLOOKUP($A654,'24.01.21-13.02.21'!$A:$J,4,FALSE))</f>
        <v xml:space="preserve"> </v>
      </c>
      <c r="E654" s="17" t="str">
        <f>IF(A654=""," ",VLOOKUP($A654,'24.01.21-13.02.21'!$A:$J,6,FALSE))</f>
        <v xml:space="preserve"> </v>
      </c>
      <c r="F654" s="18" t="str">
        <f>IF(A654=""," ",B654*VLOOKUP($A654,'24.01.21-13.02.21'!$A:$J,7,FALSE))</f>
        <v xml:space="preserve"> </v>
      </c>
      <c r="G654" s="18" t="str">
        <f>IF(A654=""," ",B654*VLOOKUP($A654,'24.01.21-13.02.21'!$A:$J,8,FALSE))</f>
        <v xml:space="preserve"> </v>
      </c>
      <c r="H654" s="18" t="str">
        <f>IF(A654=""," ",B654*VLOOKUP($A654,'24.01.21-13.02.21'!$A:$J,9,FALSE))</f>
        <v xml:space="preserve"> </v>
      </c>
      <c r="I654" s="18" t="str">
        <f>IF(A654=""," ",B654*VLOOKUP($A654,'24.01.21-13.02.21'!$A:$J,10,FALSE))</f>
        <v xml:space="preserve"> </v>
      </c>
    </row>
    <row r="655" spans="1:9" x14ac:dyDescent="0.25">
      <c r="A655" s="79"/>
      <c r="B655" s="9"/>
      <c r="C655" s="5" t="str">
        <f>IF(A655=""," ",VLOOKUP($A655,'24.01.21-13.02.21'!$A:$J,2,FALSE))</f>
        <v xml:space="preserve"> </v>
      </c>
      <c r="D655" s="18" t="str">
        <f>IF(A655=""," ",VLOOKUP($A655,'24.01.21-13.02.21'!$A:$J,4,FALSE))</f>
        <v xml:space="preserve"> </v>
      </c>
      <c r="E655" s="17" t="str">
        <f>IF(A655=""," ",VLOOKUP($A655,'24.01.21-13.02.21'!$A:$J,6,FALSE))</f>
        <v xml:space="preserve"> </v>
      </c>
      <c r="F655" s="18" t="str">
        <f>IF(A655=""," ",B655*VLOOKUP($A655,'24.01.21-13.02.21'!$A:$J,7,FALSE))</f>
        <v xml:space="preserve"> </v>
      </c>
      <c r="G655" s="18" t="str">
        <f>IF(A655=""," ",B655*VLOOKUP($A655,'24.01.21-13.02.21'!$A:$J,8,FALSE))</f>
        <v xml:space="preserve"> </v>
      </c>
      <c r="H655" s="18" t="str">
        <f>IF(A655=""," ",B655*VLOOKUP($A655,'24.01.21-13.02.21'!$A:$J,9,FALSE))</f>
        <v xml:space="preserve"> </v>
      </c>
      <c r="I655" s="18" t="str">
        <f>IF(A655=""," ",B655*VLOOKUP($A655,'24.01.21-13.02.21'!$A:$J,10,FALSE))</f>
        <v xml:space="preserve"> </v>
      </c>
    </row>
    <row r="656" spans="1:9" x14ac:dyDescent="0.25">
      <c r="A656" s="79"/>
      <c r="B656" s="9"/>
      <c r="C656" s="5" t="str">
        <f>IF(A656=""," ",VLOOKUP($A656,'24.01.21-13.02.21'!$A:$J,2,FALSE))</f>
        <v xml:space="preserve"> </v>
      </c>
      <c r="D656" s="18" t="str">
        <f>IF(A656=""," ",VLOOKUP($A656,'24.01.21-13.02.21'!$A:$J,4,FALSE))</f>
        <v xml:space="preserve"> </v>
      </c>
      <c r="E656" s="17" t="str">
        <f>IF(A656=""," ",VLOOKUP($A656,'24.01.21-13.02.21'!$A:$J,6,FALSE))</f>
        <v xml:space="preserve"> </v>
      </c>
      <c r="F656" s="18" t="str">
        <f>IF(A656=""," ",B656*VLOOKUP($A656,'24.01.21-13.02.21'!$A:$J,7,FALSE))</f>
        <v xml:space="preserve"> </v>
      </c>
      <c r="G656" s="18" t="str">
        <f>IF(A656=""," ",B656*VLOOKUP($A656,'24.01.21-13.02.21'!$A:$J,8,FALSE))</f>
        <v xml:space="preserve"> </v>
      </c>
      <c r="H656" s="18" t="str">
        <f>IF(A656=""," ",B656*VLOOKUP($A656,'24.01.21-13.02.21'!$A:$J,9,FALSE))</f>
        <v xml:space="preserve"> </v>
      </c>
      <c r="I656" s="18" t="str">
        <f>IF(A656=""," ",B656*VLOOKUP($A656,'24.01.21-13.02.21'!$A:$J,10,FALSE))</f>
        <v xml:space="preserve"> </v>
      </c>
    </row>
    <row r="657" spans="1:9" x14ac:dyDescent="0.25">
      <c r="A657" s="79"/>
      <c r="B657" s="9"/>
      <c r="C657" s="5" t="str">
        <f>IF(A657=""," ",VLOOKUP($A657,'24.01.21-13.02.21'!$A:$J,2,FALSE))</f>
        <v xml:space="preserve"> </v>
      </c>
      <c r="D657" s="18" t="str">
        <f>IF(A657=""," ",VLOOKUP($A657,'24.01.21-13.02.21'!$A:$J,4,FALSE))</f>
        <v xml:space="preserve"> </v>
      </c>
      <c r="E657" s="17" t="str">
        <f>IF(A657=""," ",VLOOKUP($A657,'24.01.21-13.02.21'!$A:$J,6,FALSE))</f>
        <v xml:space="preserve"> </v>
      </c>
      <c r="F657" s="18" t="str">
        <f>IF(A657=""," ",B657*VLOOKUP($A657,'24.01.21-13.02.21'!$A:$J,7,FALSE))</f>
        <v xml:space="preserve"> </v>
      </c>
      <c r="G657" s="18" t="str">
        <f>IF(A657=""," ",B657*VLOOKUP($A657,'24.01.21-13.02.21'!$A:$J,8,FALSE))</f>
        <v xml:space="preserve"> </v>
      </c>
      <c r="H657" s="18" t="str">
        <f>IF(A657=""," ",B657*VLOOKUP($A657,'24.01.21-13.02.21'!$A:$J,9,FALSE))</f>
        <v xml:space="preserve"> </v>
      </c>
      <c r="I657" s="18" t="str">
        <f>IF(A657=""," ",B657*VLOOKUP($A657,'24.01.21-13.02.21'!$A:$J,10,FALSE))</f>
        <v xml:space="preserve"> </v>
      </c>
    </row>
    <row r="658" spans="1:9" x14ac:dyDescent="0.25">
      <c r="A658" s="79"/>
      <c r="B658" s="9"/>
      <c r="C658" s="5" t="str">
        <f>IF(A658=""," ",VLOOKUP($A658,'24.01.21-13.02.21'!$A:$J,2,FALSE))</f>
        <v xml:space="preserve"> </v>
      </c>
      <c r="D658" s="18" t="str">
        <f>IF(A658=""," ",VLOOKUP($A658,'24.01.21-13.02.21'!$A:$J,4,FALSE))</f>
        <v xml:space="preserve"> </v>
      </c>
      <c r="E658" s="17" t="str">
        <f>IF(A658=""," ",VLOOKUP($A658,'24.01.21-13.02.21'!$A:$J,6,FALSE))</f>
        <v xml:space="preserve"> </v>
      </c>
      <c r="F658" s="18" t="str">
        <f>IF(A658=""," ",B658*VLOOKUP($A658,'24.01.21-13.02.21'!$A:$J,7,FALSE))</f>
        <v xml:space="preserve"> </v>
      </c>
      <c r="G658" s="18" t="str">
        <f>IF(A658=""," ",B658*VLOOKUP($A658,'24.01.21-13.02.21'!$A:$J,8,FALSE))</f>
        <v xml:space="preserve"> </v>
      </c>
      <c r="H658" s="18" t="str">
        <f>IF(A658=""," ",B658*VLOOKUP($A658,'24.01.21-13.02.21'!$A:$J,9,FALSE))</f>
        <v xml:space="preserve"> </v>
      </c>
      <c r="I658" s="18" t="str">
        <f>IF(A658=""," ",B658*VLOOKUP($A658,'24.01.21-13.02.21'!$A:$J,10,FALSE))</f>
        <v xml:space="preserve"> </v>
      </c>
    </row>
    <row r="659" spans="1:9" x14ac:dyDescent="0.25">
      <c r="A659" s="79"/>
      <c r="B659" s="9"/>
      <c r="C659" s="5" t="str">
        <f>IF(A659=""," ",VLOOKUP($A659,'24.01.21-13.02.21'!$A:$J,2,FALSE))</f>
        <v xml:space="preserve"> </v>
      </c>
      <c r="D659" s="18" t="str">
        <f>IF(A659=""," ",VLOOKUP($A659,'24.01.21-13.02.21'!$A:$J,4,FALSE))</f>
        <v xml:space="preserve"> </v>
      </c>
      <c r="E659" s="17" t="str">
        <f>IF(A659=""," ",VLOOKUP($A659,'24.01.21-13.02.21'!$A:$J,6,FALSE))</f>
        <v xml:space="preserve"> </v>
      </c>
      <c r="F659" s="18" t="str">
        <f>IF(A659=""," ",B659*VLOOKUP($A659,'24.01.21-13.02.21'!$A:$J,7,FALSE))</f>
        <v xml:space="preserve"> </v>
      </c>
      <c r="G659" s="18" t="str">
        <f>IF(A659=""," ",B659*VLOOKUP($A659,'24.01.21-13.02.21'!$A:$J,8,FALSE))</f>
        <v xml:space="preserve"> </v>
      </c>
      <c r="H659" s="18" t="str">
        <f>IF(A659=""," ",B659*VLOOKUP($A659,'24.01.21-13.02.21'!$A:$J,9,FALSE))</f>
        <v xml:space="preserve"> </v>
      </c>
      <c r="I659" s="18" t="str">
        <f>IF(A659=""," ",B659*VLOOKUP($A659,'24.01.21-13.02.21'!$A:$J,10,FALSE))</f>
        <v xml:space="preserve"> </v>
      </c>
    </row>
    <row r="660" spans="1:9" x14ac:dyDescent="0.25">
      <c r="A660" s="79"/>
      <c r="B660" s="9"/>
      <c r="C660" s="5" t="str">
        <f>IF(A660=""," ",VLOOKUP($A660,'24.01.21-13.02.21'!$A:$J,2,FALSE))</f>
        <v xml:space="preserve"> </v>
      </c>
      <c r="D660" s="18" t="str">
        <f>IF(A660=""," ",VLOOKUP($A660,'24.01.21-13.02.21'!$A:$J,4,FALSE))</f>
        <v xml:space="preserve"> </v>
      </c>
      <c r="E660" s="17" t="str">
        <f>IF(A660=""," ",VLOOKUP($A660,'24.01.21-13.02.21'!$A:$J,6,FALSE))</f>
        <v xml:space="preserve"> </v>
      </c>
      <c r="F660" s="18" t="str">
        <f>IF(A660=""," ",B660*VLOOKUP($A660,'24.01.21-13.02.21'!$A:$J,7,FALSE))</f>
        <v xml:space="preserve"> </v>
      </c>
      <c r="G660" s="18" t="str">
        <f>IF(A660=""," ",B660*VLOOKUP($A660,'24.01.21-13.02.21'!$A:$J,8,FALSE))</f>
        <v xml:space="preserve"> </v>
      </c>
      <c r="H660" s="18" t="str">
        <f>IF(A660=""," ",B660*VLOOKUP($A660,'24.01.21-13.02.21'!$A:$J,9,FALSE))</f>
        <v xml:space="preserve"> </v>
      </c>
      <c r="I660" s="18" t="str">
        <f>IF(A660=""," ",B660*VLOOKUP($A660,'24.01.21-13.02.21'!$A:$J,10,FALSE))</f>
        <v xml:space="preserve"> </v>
      </c>
    </row>
    <row r="661" spans="1:9" x14ac:dyDescent="0.25">
      <c r="A661" s="79"/>
      <c r="B661" s="9"/>
      <c r="C661" s="5" t="str">
        <f>IF(A661=""," ",VLOOKUP($A661,'24.01.21-13.02.21'!$A:$J,2,FALSE))</f>
        <v xml:space="preserve"> </v>
      </c>
      <c r="D661" s="18" t="str">
        <f>IF(A661=""," ",VLOOKUP($A661,'24.01.21-13.02.21'!$A:$J,4,FALSE))</f>
        <v xml:space="preserve"> </v>
      </c>
      <c r="E661" s="17" t="str">
        <f>IF(A661=""," ",VLOOKUP($A661,'24.01.21-13.02.21'!$A:$J,6,FALSE))</f>
        <v xml:space="preserve"> </v>
      </c>
      <c r="F661" s="18" t="str">
        <f>IF(A661=""," ",B661*VLOOKUP($A661,'24.01.21-13.02.21'!$A:$J,7,FALSE))</f>
        <v xml:space="preserve"> </v>
      </c>
      <c r="G661" s="18" t="str">
        <f>IF(A661=""," ",B661*VLOOKUP($A661,'24.01.21-13.02.21'!$A:$J,8,FALSE))</f>
        <v xml:space="preserve"> </v>
      </c>
      <c r="H661" s="18" t="str">
        <f>IF(A661=""," ",B661*VLOOKUP($A661,'24.01.21-13.02.21'!$A:$J,9,FALSE))</f>
        <v xml:space="preserve"> </v>
      </c>
      <c r="I661" s="18" t="str">
        <f>IF(A661=""," ",B661*VLOOKUP($A661,'24.01.21-13.02.21'!$A:$J,10,FALSE))</f>
        <v xml:space="preserve"> </v>
      </c>
    </row>
    <row r="662" spans="1:9" x14ac:dyDescent="0.25">
      <c r="A662" s="79"/>
      <c r="B662" s="9"/>
      <c r="C662" s="5" t="str">
        <f>IF(A662=""," ",VLOOKUP($A662,'24.01.21-13.02.21'!$A:$J,2,FALSE))</f>
        <v xml:space="preserve"> </v>
      </c>
      <c r="D662" s="18" t="str">
        <f>IF(A662=""," ",VLOOKUP($A662,'24.01.21-13.02.21'!$A:$J,4,FALSE))</f>
        <v xml:space="preserve"> </v>
      </c>
      <c r="E662" s="17" t="str">
        <f>IF(A662=""," ",VLOOKUP($A662,'24.01.21-13.02.21'!$A:$J,6,FALSE))</f>
        <v xml:space="preserve"> </v>
      </c>
      <c r="F662" s="18" t="str">
        <f>IF(A662=""," ",B662*VLOOKUP($A662,'24.01.21-13.02.21'!$A:$J,7,FALSE))</f>
        <v xml:space="preserve"> </v>
      </c>
      <c r="G662" s="18" t="str">
        <f>IF(A662=""," ",B662*VLOOKUP($A662,'24.01.21-13.02.21'!$A:$J,8,FALSE))</f>
        <v xml:space="preserve"> </v>
      </c>
      <c r="H662" s="18" t="str">
        <f>IF(A662=""," ",B662*VLOOKUP($A662,'24.01.21-13.02.21'!$A:$J,9,FALSE))</f>
        <v xml:space="preserve"> </v>
      </c>
      <c r="I662" s="18" t="str">
        <f>IF(A662=""," ",B662*VLOOKUP($A662,'24.01.21-13.02.21'!$A:$J,10,FALSE))</f>
        <v xml:space="preserve"> </v>
      </c>
    </row>
    <row r="663" spans="1:9" x14ac:dyDescent="0.25">
      <c r="A663" s="79"/>
      <c r="B663" s="9"/>
      <c r="C663" s="5" t="str">
        <f>IF(A663=""," ",VLOOKUP($A663,'24.01.21-13.02.21'!$A:$J,2,FALSE))</f>
        <v xml:space="preserve"> </v>
      </c>
      <c r="D663" s="18" t="str">
        <f>IF(A663=""," ",VLOOKUP($A663,'24.01.21-13.02.21'!$A:$J,4,FALSE))</f>
        <v xml:space="preserve"> </v>
      </c>
      <c r="E663" s="17" t="str">
        <f>IF(A663=""," ",VLOOKUP($A663,'24.01.21-13.02.21'!$A:$J,6,FALSE))</f>
        <v xml:space="preserve"> </v>
      </c>
      <c r="F663" s="18" t="str">
        <f>IF(A663=""," ",B663*VLOOKUP($A663,'24.01.21-13.02.21'!$A:$J,7,FALSE))</f>
        <v xml:space="preserve"> </v>
      </c>
      <c r="G663" s="18" t="str">
        <f>IF(A663=""," ",B663*VLOOKUP($A663,'24.01.21-13.02.21'!$A:$J,8,FALSE))</f>
        <v xml:space="preserve"> </v>
      </c>
      <c r="H663" s="18" t="str">
        <f>IF(A663=""," ",B663*VLOOKUP($A663,'24.01.21-13.02.21'!$A:$J,9,FALSE))</f>
        <v xml:space="preserve"> </v>
      </c>
      <c r="I663" s="18" t="str">
        <f>IF(A663=""," ",B663*VLOOKUP($A663,'24.01.21-13.02.21'!$A:$J,10,FALSE))</f>
        <v xml:space="preserve"> </v>
      </c>
    </row>
    <row r="664" spans="1:9" x14ac:dyDescent="0.25">
      <c r="A664" s="79"/>
      <c r="B664" s="9"/>
      <c r="C664" s="5" t="str">
        <f>IF(A664=""," ",VLOOKUP($A664,'24.01.21-13.02.21'!$A:$J,2,FALSE))</f>
        <v xml:space="preserve"> </v>
      </c>
      <c r="D664" s="18" t="str">
        <f>IF(A664=""," ",VLOOKUP($A664,'24.01.21-13.02.21'!$A:$J,4,FALSE))</f>
        <v xml:space="preserve"> </v>
      </c>
      <c r="E664" s="17" t="str">
        <f>IF(A664=""," ",VLOOKUP($A664,'24.01.21-13.02.21'!$A:$J,6,FALSE))</f>
        <v xml:space="preserve"> </v>
      </c>
      <c r="F664" s="18" t="str">
        <f>IF(A664=""," ",B664*VLOOKUP($A664,'24.01.21-13.02.21'!$A:$J,7,FALSE))</f>
        <v xml:space="preserve"> </v>
      </c>
      <c r="G664" s="18" t="str">
        <f>IF(A664=""," ",B664*VLOOKUP($A664,'24.01.21-13.02.21'!$A:$J,8,FALSE))</f>
        <v xml:space="preserve"> </v>
      </c>
      <c r="H664" s="18" t="str">
        <f>IF(A664=""," ",B664*VLOOKUP($A664,'24.01.21-13.02.21'!$A:$J,9,FALSE))</f>
        <v xml:space="preserve"> </v>
      </c>
      <c r="I664" s="18" t="str">
        <f>IF(A664=""," ",B664*VLOOKUP($A664,'24.01.21-13.02.21'!$A:$J,10,FALSE))</f>
        <v xml:space="preserve"> </v>
      </c>
    </row>
    <row r="665" spans="1:9" x14ac:dyDescent="0.25">
      <c r="A665" s="79"/>
      <c r="B665" s="9"/>
      <c r="C665" s="5" t="str">
        <f>IF(A665=""," ",VLOOKUP($A665,'24.01.21-13.02.21'!$A:$J,2,FALSE))</f>
        <v xml:space="preserve"> </v>
      </c>
      <c r="D665" s="18" t="str">
        <f>IF(A665=""," ",VLOOKUP($A665,'24.01.21-13.02.21'!$A:$J,4,FALSE))</f>
        <v xml:space="preserve"> </v>
      </c>
      <c r="E665" s="17" t="str">
        <f>IF(A665=""," ",VLOOKUP($A665,'24.01.21-13.02.21'!$A:$J,6,FALSE))</f>
        <v xml:space="preserve"> </v>
      </c>
      <c r="F665" s="18" t="str">
        <f>IF(A665=""," ",B665*VLOOKUP($A665,'24.01.21-13.02.21'!$A:$J,7,FALSE))</f>
        <v xml:space="preserve"> </v>
      </c>
      <c r="G665" s="18" t="str">
        <f>IF(A665=""," ",B665*VLOOKUP($A665,'24.01.21-13.02.21'!$A:$J,8,FALSE))</f>
        <v xml:space="preserve"> </v>
      </c>
      <c r="H665" s="18" t="str">
        <f>IF(A665=""," ",B665*VLOOKUP($A665,'24.01.21-13.02.21'!$A:$J,9,FALSE))</f>
        <v xml:space="preserve"> </v>
      </c>
      <c r="I665" s="18" t="str">
        <f>IF(A665=""," ",B665*VLOOKUP($A665,'24.01.21-13.02.21'!$A:$J,10,FALSE))</f>
        <v xml:space="preserve"> </v>
      </c>
    </row>
    <row r="666" spans="1:9" x14ac:dyDescent="0.25">
      <c r="A666" s="79"/>
      <c r="B666" s="9"/>
      <c r="C666" s="5" t="str">
        <f>IF(A666=""," ",VLOOKUP($A666,'24.01.21-13.02.21'!$A:$J,2,FALSE))</f>
        <v xml:space="preserve"> </v>
      </c>
      <c r="D666" s="18" t="str">
        <f>IF(A666=""," ",VLOOKUP($A666,'24.01.21-13.02.21'!$A:$J,4,FALSE))</f>
        <v xml:space="preserve"> </v>
      </c>
      <c r="E666" s="17" t="str">
        <f>IF(A666=""," ",VLOOKUP($A666,'24.01.21-13.02.21'!$A:$J,6,FALSE))</f>
        <v xml:space="preserve"> </v>
      </c>
      <c r="F666" s="18" t="str">
        <f>IF(A666=""," ",B666*VLOOKUP($A666,'24.01.21-13.02.21'!$A:$J,7,FALSE))</f>
        <v xml:space="preserve"> </v>
      </c>
      <c r="G666" s="18" t="str">
        <f>IF(A666=""," ",B666*VLOOKUP($A666,'24.01.21-13.02.21'!$A:$J,8,FALSE))</f>
        <v xml:space="preserve"> </v>
      </c>
      <c r="H666" s="18" t="str">
        <f>IF(A666=""," ",B666*VLOOKUP($A666,'24.01.21-13.02.21'!$A:$J,9,FALSE))</f>
        <v xml:space="preserve"> </v>
      </c>
      <c r="I666" s="18" t="str">
        <f>IF(A666=""," ",B666*VLOOKUP($A666,'24.01.21-13.02.21'!$A:$J,10,FALSE))</f>
        <v xml:space="preserve"> </v>
      </c>
    </row>
    <row r="667" spans="1:9" x14ac:dyDescent="0.25">
      <c r="A667" s="79"/>
      <c r="B667" s="9"/>
      <c r="C667" s="5" t="str">
        <f>IF(A667=""," ",VLOOKUP($A667,'24.01.21-13.02.21'!$A:$J,2,FALSE))</f>
        <v xml:space="preserve"> </v>
      </c>
      <c r="D667" s="18" t="str">
        <f>IF(A667=""," ",VLOOKUP($A667,'24.01.21-13.02.21'!$A:$J,4,FALSE))</f>
        <v xml:space="preserve"> </v>
      </c>
      <c r="E667" s="17" t="str">
        <f>IF(A667=""," ",VLOOKUP($A667,'24.01.21-13.02.21'!$A:$J,6,FALSE))</f>
        <v xml:space="preserve"> </v>
      </c>
      <c r="F667" s="18" t="str">
        <f>IF(A667=""," ",B667*VLOOKUP($A667,'24.01.21-13.02.21'!$A:$J,7,FALSE))</f>
        <v xml:space="preserve"> </v>
      </c>
      <c r="G667" s="18" t="str">
        <f>IF(A667=""," ",B667*VLOOKUP($A667,'24.01.21-13.02.21'!$A:$J,8,FALSE))</f>
        <v xml:space="preserve"> </v>
      </c>
      <c r="H667" s="18" t="str">
        <f>IF(A667=""," ",B667*VLOOKUP($A667,'24.01.21-13.02.21'!$A:$J,9,FALSE))</f>
        <v xml:space="preserve"> </v>
      </c>
      <c r="I667" s="18" t="str">
        <f>IF(A667=""," ",B667*VLOOKUP($A667,'24.01.21-13.02.21'!$A:$J,10,FALSE))</f>
        <v xml:space="preserve"> </v>
      </c>
    </row>
    <row r="668" spans="1:9" x14ac:dyDescent="0.25">
      <c r="A668" s="79"/>
      <c r="B668" s="9"/>
      <c r="C668" s="5" t="str">
        <f>IF(A668=""," ",VLOOKUP($A668,'24.01.21-13.02.21'!$A:$J,2,FALSE))</f>
        <v xml:space="preserve"> </v>
      </c>
      <c r="D668" s="18" t="str">
        <f>IF(A668=""," ",VLOOKUP($A668,'24.01.21-13.02.21'!$A:$J,4,FALSE))</f>
        <v xml:space="preserve"> </v>
      </c>
      <c r="E668" s="17" t="str">
        <f>IF(A668=""," ",VLOOKUP($A668,'24.01.21-13.02.21'!$A:$J,6,FALSE))</f>
        <v xml:space="preserve"> </v>
      </c>
      <c r="F668" s="18" t="str">
        <f>IF(A668=""," ",B668*VLOOKUP($A668,'24.01.21-13.02.21'!$A:$J,7,FALSE))</f>
        <v xml:space="preserve"> </v>
      </c>
      <c r="G668" s="18" t="str">
        <f>IF(A668=""," ",B668*VLOOKUP($A668,'24.01.21-13.02.21'!$A:$J,8,FALSE))</f>
        <v xml:space="preserve"> </v>
      </c>
      <c r="H668" s="18" t="str">
        <f>IF(A668=""," ",B668*VLOOKUP($A668,'24.01.21-13.02.21'!$A:$J,9,FALSE))</f>
        <v xml:space="preserve"> </v>
      </c>
      <c r="I668" s="18" t="str">
        <f>IF(A668=""," ",B668*VLOOKUP($A668,'24.01.21-13.02.21'!$A:$J,10,FALSE))</f>
        <v xml:space="preserve"> </v>
      </c>
    </row>
    <row r="669" spans="1:9" x14ac:dyDescent="0.25">
      <c r="A669" s="79"/>
      <c r="B669" s="9"/>
      <c r="C669" s="5" t="str">
        <f>IF(A669=""," ",VLOOKUP($A669,'24.01.21-13.02.21'!$A:$J,2,FALSE))</f>
        <v xml:space="preserve"> </v>
      </c>
      <c r="D669" s="18" t="str">
        <f>IF(A669=""," ",VLOOKUP($A669,'24.01.21-13.02.21'!$A:$J,4,FALSE))</f>
        <v xml:space="preserve"> </v>
      </c>
      <c r="E669" s="17" t="str">
        <f>IF(A669=""," ",VLOOKUP($A669,'24.01.21-13.02.21'!$A:$J,6,FALSE))</f>
        <v xml:space="preserve"> </v>
      </c>
      <c r="F669" s="18" t="str">
        <f>IF(A669=""," ",B669*VLOOKUP($A669,'24.01.21-13.02.21'!$A:$J,7,FALSE))</f>
        <v xml:space="preserve"> </v>
      </c>
      <c r="G669" s="18" t="str">
        <f>IF(A669=""," ",B669*VLOOKUP($A669,'24.01.21-13.02.21'!$A:$J,8,FALSE))</f>
        <v xml:space="preserve"> </v>
      </c>
      <c r="H669" s="18" t="str">
        <f>IF(A669=""," ",B669*VLOOKUP($A669,'24.01.21-13.02.21'!$A:$J,9,FALSE))</f>
        <v xml:space="preserve"> </v>
      </c>
      <c r="I669" s="18" t="str">
        <f>IF(A669=""," ",B669*VLOOKUP($A669,'24.01.21-13.02.21'!$A:$J,10,FALSE))</f>
        <v xml:space="preserve"> </v>
      </c>
    </row>
    <row r="670" spans="1:9" x14ac:dyDescent="0.25">
      <c r="A670" s="79"/>
      <c r="B670" s="9"/>
      <c r="C670" s="5" t="str">
        <f>IF(A670=""," ",VLOOKUP($A670,'24.01.21-13.02.21'!$A:$J,2,FALSE))</f>
        <v xml:space="preserve"> </v>
      </c>
      <c r="D670" s="18" t="str">
        <f>IF(A670=""," ",VLOOKUP($A670,'24.01.21-13.02.21'!$A:$J,4,FALSE))</f>
        <v xml:space="preserve"> </v>
      </c>
      <c r="E670" s="17" t="str">
        <f>IF(A670=""," ",VLOOKUP($A670,'24.01.21-13.02.21'!$A:$J,6,FALSE))</f>
        <v xml:space="preserve"> </v>
      </c>
      <c r="F670" s="18" t="str">
        <f>IF(A670=""," ",B670*VLOOKUP($A670,'24.01.21-13.02.21'!$A:$J,7,FALSE))</f>
        <v xml:space="preserve"> </v>
      </c>
      <c r="G670" s="18" t="str">
        <f>IF(A670=""," ",B670*VLOOKUP($A670,'24.01.21-13.02.21'!$A:$J,8,FALSE))</f>
        <v xml:space="preserve"> </v>
      </c>
      <c r="H670" s="18" t="str">
        <f>IF(A670=""," ",B670*VLOOKUP($A670,'24.01.21-13.02.21'!$A:$J,9,FALSE))</f>
        <v xml:space="preserve"> </v>
      </c>
      <c r="I670" s="18" t="str">
        <f>IF(A670=""," ",B670*VLOOKUP($A670,'24.01.21-13.02.21'!$A:$J,10,FALSE))</f>
        <v xml:space="preserve"> </v>
      </c>
    </row>
    <row r="671" spans="1:9" x14ac:dyDescent="0.25">
      <c r="A671" s="79"/>
      <c r="B671" s="9"/>
      <c r="C671" s="5" t="str">
        <f>IF(A671=""," ",VLOOKUP($A671,'24.01.21-13.02.21'!$A:$J,2,FALSE))</f>
        <v xml:space="preserve"> </v>
      </c>
      <c r="D671" s="18" t="str">
        <f>IF(A671=""," ",VLOOKUP($A671,'24.01.21-13.02.21'!$A:$J,4,FALSE))</f>
        <v xml:space="preserve"> </v>
      </c>
      <c r="E671" s="17" t="str">
        <f>IF(A671=""," ",VLOOKUP($A671,'24.01.21-13.02.21'!$A:$J,6,FALSE))</f>
        <v xml:space="preserve"> </v>
      </c>
      <c r="F671" s="18" t="str">
        <f>IF(A671=""," ",B671*VLOOKUP($A671,'24.01.21-13.02.21'!$A:$J,7,FALSE))</f>
        <v xml:space="preserve"> </v>
      </c>
      <c r="G671" s="18" t="str">
        <f>IF(A671=""," ",B671*VLOOKUP($A671,'24.01.21-13.02.21'!$A:$J,8,FALSE))</f>
        <v xml:space="preserve"> </v>
      </c>
      <c r="H671" s="18" t="str">
        <f>IF(A671=""," ",B671*VLOOKUP($A671,'24.01.21-13.02.21'!$A:$J,9,FALSE))</f>
        <v xml:space="preserve"> </v>
      </c>
      <c r="I671" s="18" t="str">
        <f>IF(A671=""," ",B671*VLOOKUP($A671,'24.01.21-13.02.21'!$A:$J,10,FALSE))</f>
        <v xml:space="preserve"> </v>
      </c>
    </row>
    <row r="672" spans="1:9" x14ac:dyDescent="0.25">
      <c r="A672" s="79"/>
      <c r="B672" s="9"/>
      <c r="C672" s="5" t="str">
        <f>IF(A672=""," ",VLOOKUP($A672,'24.01.21-13.02.21'!$A:$J,2,FALSE))</f>
        <v xml:space="preserve"> </v>
      </c>
      <c r="D672" s="18" t="str">
        <f>IF(A672=""," ",VLOOKUP($A672,'24.01.21-13.02.21'!$A:$J,4,FALSE))</f>
        <v xml:space="preserve"> </v>
      </c>
      <c r="E672" s="17" t="str">
        <f>IF(A672=""," ",VLOOKUP($A672,'24.01.21-13.02.21'!$A:$J,6,FALSE))</f>
        <v xml:space="preserve"> </v>
      </c>
      <c r="F672" s="18" t="str">
        <f>IF(A672=""," ",B672*VLOOKUP($A672,'24.01.21-13.02.21'!$A:$J,7,FALSE))</f>
        <v xml:space="preserve"> </v>
      </c>
      <c r="G672" s="18" t="str">
        <f>IF(A672=""," ",B672*VLOOKUP($A672,'24.01.21-13.02.21'!$A:$J,8,FALSE))</f>
        <v xml:space="preserve"> </v>
      </c>
      <c r="H672" s="18" t="str">
        <f>IF(A672=""," ",B672*VLOOKUP($A672,'24.01.21-13.02.21'!$A:$J,9,FALSE))</f>
        <v xml:space="preserve"> </v>
      </c>
      <c r="I672" s="18" t="str">
        <f>IF(A672=""," ",B672*VLOOKUP($A672,'24.01.21-13.02.21'!$A:$J,10,FALSE))</f>
        <v xml:space="preserve"> </v>
      </c>
    </row>
    <row r="673" spans="1:9" x14ac:dyDescent="0.25">
      <c r="A673" s="79"/>
      <c r="B673" s="9"/>
      <c r="C673" s="5" t="str">
        <f>IF(A673=""," ",VLOOKUP($A673,'24.01.21-13.02.21'!$A:$J,2,FALSE))</f>
        <v xml:space="preserve"> </v>
      </c>
      <c r="D673" s="18" t="str">
        <f>IF(A673=""," ",VLOOKUP($A673,'24.01.21-13.02.21'!$A:$J,4,FALSE))</f>
        <v xml:space="preserve"> </v>
      </c>
      <c r="E673" s="17" t="str">
        <f>IF(A673=""," ",VLOOKUP($A673,'24.01.21-13.02.21'!$A:$J,6,FALSE))</f>
        <v xml:space="preserve"> </v>
      </c>
      <c r="F673" s="18" t="str">
        <f>IF(A673=""," ",B673*VLOOKUP($A673,'24.01.21-13.02.21'!$A:$J,7,FALSE))</f>
        <v xml:space="preserve"> </v>
      </c>
      <c r="G673" s="18" t="str">
        <f>IF(A673=""," ",B673*VLOOKUP($A673,'24.01.21-13.02.21'!$A:$J,8,FALSE))</f>
        <v xml:space="preserve"> </v>
      </c>
      <c r="H673" s="18" t="str">
        <f>IF(A673=""," ",B673*VLOOKUP($A673,'24.01.21-13.02.21'!$A:$J,9,FALSE))</f>
        <v xml:space="preserve"> </v>
      </c>
      <c r="I673" s="18" t="str">
        <f>IF(A673=""," ",B673*VLOOKUP($A673,'24.01.21-13.02.21'!$A:$J,10,FALSE))</f>
        <v xml:space="preserve"> </v>
      </c>
    </row>
    <row r="674" spans="1:9" x14ac:dyDescent="0.25">
      <c r="A674" s="79"/>
      <c r="B674" s="9"/>
      <c r="C674" s="5" t="str">
        <f>IF(A674=""," ",VLOOKUP($A674,'24.01.21-13.02.21'!$A:$J,2,FALSE))</f>
        <v xml:space="preserve"> </v>
      </c>
      <c r="D674" s="18" t="str">
        <f>IF(A674=""," ",VLOOKUP($A674,'24.01.21-13.02.21'!$A:$J,4,FALSE))</f>
        <v xml:space="preserve"> </v>
      </c>
      <c r="E674" s="17" t="str">
        <f>IF(A674=""," ",VLOOKUP($A674,'24.01.21-13.02.21'!$A:$J,6,FALSE))</f>
        <v xml:space="preserve"> </v>
      </c>
      <c r="F674" s="18" t="str">
        <f>IF(A674=""," ",B674*VLOOKUP($A674,'24.01.21-13.02.21'!$A:$J,7,FALSE))</f>
        <v xml:space="preserve"> </v>
      </c>
      <c r="G674" s="18" t="str">
        <f>IF(A674=""," ",B674*VLOOKUP($A674,'24.01.21-13.02.21'!$A:$J,8,FALSE))</f>
        <v xml:space="preserve"> </v>
      </c>
      <c r="H674" s="18" t="str">
        <f>IF(A674=""," ",B674*VLOOKUP($A674,'24.01.21-13.02.21'!$A:$J,9,FALSE))</f>
        <v xml:space="preserve"> </v>
      </c>
      <c r="I674" s="18" t="str">
        <f>IF(A674=""," ",B674*VLOOKUP($A674,'24.01.21-13.02.21'!$A:$J,10,FALSE))</f>
        <v xml:space="preserve"> </v>
      </c>
    </row>
    <row r="675" spans="1:9" x14ac:dyDescent="0.25">
      <c r="A675" s="79"/>
      <c r="B675" s="9"/>
      <c r="C675" s="5" t="str">
        <f>IF(A675=""," ",VLOOKUP($A675,'24.01.21-13.02.21'!$A:$J,2,FALSE))</f>
        <v xml:space="preserve"> </v>
      </c>
      <c r="D675" s="18" t="str">
        <f>IF(A675=""," ",VLOOKUP($A675,'24.01.21-13.02.21'!$A:$J,4,FALSE))</f>
        <v xml:space="preserve"> </v>
      </c>
      <c r="E675" s="17" t="str">
        <f>IF(A675=""," ",VLOOKUP($A675,'24.01.21-13.02.21'!$A:$J,6,FALSE))</f>
        <v xml:space="preserve"> </v>
      </c>
      <c r="F675" s="18" t="str">
        <f>IF(A675=""," ",B675*VLOOKUP($A675,'24.01.21-13.02.21'!$A:$J,7,FALSE))</f>
        <v xml:space="preserve"> </v>
      </c>
      <c r="G675" s="18" t="str">
        <f>IF(A675=""," ",B675*VLOOKUP($A675,'24.01.21-13.02.21'!$A:$J,8,FALSE))</f>
        <v xml:space="preserve"> </v>
      </c>
      <c r="H675" s="18" t="str">
        <f>IF(A675=""," ",B675*VLOOKUP($A675,'24.01.21-13.02.21'!$A:$J,9,FALSE))</f>
        <v xml:space="preserve"> </v>
      </c>
      <c r="I675" s="18" t="str">
        <f>IF(A675=""," ",B675*VLOOKUP($A675,'24.01.21-13.02.21'!$A:$J,10,FALSE))</f>
        <v xml:space="preserve"> </v>
      </c>
    </row>
    <row r="676" spans="1:9" x14ac:dyDescent="0.25">
      <c r="A676" s="79"/>
      <c r="B676" s="9"/>
      <c r="C676" s="5" t="str">
        <f>IF(A676=""," ",VLOOKUP($A676,'24.01.21-13.02.21'!$A:$J,2,FALSE))</f>
        <v xml:space="preserve"> </v>
      </c>
      <c r="D676" s="18" t="str">
        <f>IF(A676=""," ",VLOOKUP($A676,'24.01.21-13.02.21'!$A:$J,4,FALSE))</f>
        <v xml:space="preserve"> </v>
      </c>
      <c r="E676" s="17" t="str">
        <f>IF(A676=""," ",VLOOKUP($A676,'24.01.21-13.02.21'!$A:$J,6,FALSE))</f>
        <v xml:space="preserve"> </v>
      </c>
      <c r="F676" s="18" t="str">
        <f>IF(A676=""," ",B676*VLOOKUP($A676,'24.01.21-13.02.21'!$A:$J,7,FALSE))</f>
        <v xml:space="preserve"> </v>
      </c>
      <c r="G676" s="18" t="str">
        <f>IF(A676=""," ",B676*VLOOKUP($A676,'24.01.21-13.02.21'!$A:$J,8,FALSE))</f>
        <v xml:space="preserve"> </v>
      </c>
      <c r="H676" s="18" t="str">
        <f>IF(A676=""," ",B676*VLOOKUP($A676,'24.01.21-13.02.21'!$A:$J,9,FALSE))</f>
        <v xml:space="preserve"> </v>
      </c>
      <c r="I676" s="18" t="str">
        <f>IF(A676=""," ",B676*VLOOKUP($A676,'24.01.21-13.02.21'!$A:$J,10,FALSE))</f>
        <v xml:space="preserve"> </v>
      </c>
    </row>
    <row r="677" spans="1:9" x14ac:dyDescent="0.25">
      <c r="A677" s="79"/>
      <c r="B677" s="9"/>
      <c r="C677" s="5" t="str">
        <f>IF(A677=""," ",VLOOKUP($A677,'24.01.21-13.02.21'!$A:$J,2,FALSE))</f>
        <v xml:space="preserve"> </v>
      </c>
      <c r="D677" s="18" t="str">
        <f>IF(A677=""," ",VLOOKUP($A677,'24.01.21-13.02.21'!$A:$J,4,FALSE))</f>
        <v xml:space="preserve"> </v>
      </c>
      <c r="E677" s="17" t="str">
        <f>IF(A677=""," ",VLOOKUP($A677,'24.01.21-13.02.21'!$A:$J,6,FALSE))</f>
        <v xml:space="preserve"> </v>
      </c>
      <c r="F677" s="18" t="str">
        <f>IF(A677=""," ",B677*VLOOKUP($A677,'24.01.21-13.02.21'!$A:$J,7,FALSE))</f>
        <v xml:space="preserve"> </v>
      </c>
      <c r="G677" s="18" t="str">
        <f>IF(A677=""," ",B677*VLOOKUP($A677,'24.01.21-13.02.21'!$A:$J,8,FALSE))</f>
        <v xml:space="preserve"> </v>
      </c>
      <c r="H677" s="18" t="str">
        <f>IF(A677=""," ",B677*VLOOKUP($A677,'24.01.21-13.02.21'!$A:$J,9,FALSE))</f>
        <v xml:space="preserve"> </v>
      </c>
      <c r="I677" s="18" t="str">
        <f>IF(A677=""," ",B677*VLOOKUP($A677,'24.01.21-13.02.21'!$A:$J,10,FALSE))</f>
        <v xml:space="preserve"> </v>
      </c>
    </row>
    <row r="678" spans="1:9" x14ac:dyDescent="0.25">
      <c r="A678" s="79"/>
      <c r="B678" s="9"/>
      <c r="C678" s="5" t="str">
        <f>IF(A678=""," ",VLOOKUP($A678,'24.01.21-13.02.21'!$A:$J,2,FALSE))</f>
        <v xml:space="preserve"> </v>
      </c>
      <c r="D678" s="18" t="str">
        <f>IF(A678=""," ",VLOOKUP($A678,'24.01.21-13.02.21'!$A:$J,4,FALSE))</f>
        <v xml:space="preserve"> </v>
      </c>
      <c r="E678" s="17" t="str">
        <f>IF(A678=""," ",VLOOKUP($A678,'24.01.21-13.02.21'!$A:$J,6,FALSE))</f>
        <v xml:space="preserve"> </v>
      </c>
      <c r="F678" s="18" t="str">
        <f>IF(A678=""," ",B678*VLOOKUP($A678,'24.01.21-13.02.21'!$A:$J,7,FALSE))</f>
        <v xml:space="preserve"> </v>
      </c>
      <c r="G678" s="18" t="str">
        <f>IF(A678=""," ",B678*VLOOKUP($A678,'24.01.21-13.02.21'!$A:$J,8,FALSE))</f>
        <v xml:space="preserve"> </v>
      </c>
      <c r="H678" s="18" t="str">
        <f>IF(A678=""," ",B678*VLOOKUP($A678,'24.01.21-13.02.21'!$A:$J,9,FALSE))</f>
        <v xml:space="preserve"> </v>
      </c>
      <c r="I678" s="18" t="str">
        <f>IF(A678=""," ",B678*VLOOKUP($A678,'24.01.21-13.02.21'!$A:$J,10,FALSE))</f>
        <v xml:space="preserve"> </v>
      </c>
    </row>
    <row r="679" spans="1:9" x14ac:dyDescent="0.25">
      <c r="A679" s="79"/>
      <c r="B679" s="9"/>
      <c r="C679" s="5" t="str">
        <f>IF(A679=""," ",VLOOKUP($A679,'24.01.21-13.02.21'!$A:$J,2,FALSE))</f>
        <v xml:space="preserve"> </v>
      </c>
      <c r="D679" s="18" t="str">
        <f>IF(A679=""," ",VLOOKUP($A679,'24.01.21-13.02.21'!$A:$J,4,FALSE))</f>
        <v xml:space="preserve"> </v>
      </c>
      <c r="E679" s="17" t="str">
        <f>IF(A679=""," ",VLOOKUP($A679,'24.01.21-13.02.21'!$A:$J,6,FALSE))</f>
        <v xml:space="preserve"> </v>
      </c>
      <c r="F679" s="18" t="str">
        <f>IF(A679=""," ",B679*VLOOKUP($A679,'24.01.21-13.02.21'!$A:$J,7,FALSE))</f>
        <v xml:space="preserve"> </v>
      </c>
      <c r="G679" s="18" t="str">
        <f>IF(A679=""," ",B679*VLOOKUP($A679,'24.01.21-13.02.21'!$A:$J,8,FALSE))</f>
        <v xml:space="preserve"> </v>
      </c>
      <c r="H679" s="18" t="str">
        <f>IF(A679=""," ",B679*VLOOKUP($A679,'24.01.21-13.02.21'!$A:$J,9,FALSE))</f>
        <v xml:space="preserve"> </v>
      </c>
      <c r="I679" s="18" t="str">
        <f>IF(A679=""," ",B679*VLOOKUP($A679,'24.01.21-13.02.21'!$A:$J,10,FALSE))</f>
        <v xml:space="preserve"> </v>
      </c>
    </row>
    <row r="680" spans="1:9" x14ac:dyDescent="0.25">
      <c r="A680" s="79"/>
      <c r="B680" s="9"/>
      <c r="C680" s="5" t="str">
        <f>IF(A680=""," ",VLOOKUP($A680,'24.01.21-13.02.21'!$A:$J,2,FALSE))</f>
        <v xml:space="preserve"> </v>
      </c>
      <c r="D680" s="18" t="str">
        <f>IF(A680=""," ",VLOOKUP($A680,'24.01.21-13.02.21'!$A:$J,4,FALSE))</f>
        <v xml:space="preserve"> </v>
      </c>
      <c r="E680" s="17" t="str">
        <f>IF(A680=""," ",VLOOKUP($A680,'24.01.21-13.02.21'!$A:$J,6,FALSE))</f>
        <v xml:space="preserve"> </v>
      </c>
      <c r="F680" s="18" t="str">
        <f>IF(A680=""," ",B680*VLOOKUP($A680,'24.01.21-13.02.21'!$A:$J,7,FALSE))</f>
        <v xml:space="preserve"> </v>
      </c>
      <c r="G680" s="18" t="str">
        <f>IF(A680=""," ",B680*VLOOKUP($A680,'24.01.21-13.02.21'!$A:$J,8,FALSE))</f>
        <v xml:space="preserve"> </v>
      </c>
      <c r="H680" s="18" t="str">
        <f>IF(A680=""," ",B680*VLOOKUP($A680,'24.01.21-13.02.21'!$A:$J,9,FALSE))</f>
        <v xml:space="preserve"> </v>
      </c>
      <c r="I680" s="18" t="str">
        <f>IF(A680=""," ",B680*VLOOKUP($A680,'24.01.21-13.02.21'!$A:$J,10,FALSE))</f>
        <v xml:space="preserve"> </v>
      </c>
    </row>
    <row r="681" spans="1:9" x14ac:dyDescent="0.25">
      <c r="A681" s="79"/>
      <c r="B681" s="9"/>
      <c r="C681" s="5" t="str">
        <f>IF(A681=""," ",VLOOKUP($A681,'24.01.21-13.02.21'!$A:$J,2,FALSE))</f>
        <v xml:space="preserve"> </v>
      </c>
      <c r="D681" s="18" t="str">
        <f>IF(A681=""," ",VLOOKUP($A681,'24.01.21-13.02.21'!$A:$J,4,FALSE))</f>
        <v xml:space="preserve"> </v>
      </c>
      <c r="E681" s="17" t="str">
        <f>IF(A681=""," ",VLOOKUP($A681,'24.01.21-13.02.21'!$A:$J,6,FALSE))</f>
        <v xml:space="preserve"> </v>
      </c>
      <c r="F681" s="18" t="str">
        <f>IF(A681=""," ",B681*VLOOKUP($A681,'24.01.21-13.02.21'!$A:$J,7,FALSE))</f>
        <v xml:space="preserve"> </v>
      </c>
      <c r="G681" s="18" t="str">
        <f>IF(A681=""," ",B681*VLOOKUP($A681,'24.01.21-13.02.21'!$A:$J,8,FALSE))</f>
        <v xml:space="preserve"> </v>
      </c>
      <c r="H681" s="18" t="str">
        <f>IF(A681=""," ",B681*VLOOKUP($A681,'24.01.21-13.02.21'!$A:$J,9,FALSE))</f>
        <v xml:space="preserve"> </v>
      </c>
      <c r="I681" s="18" t="str">
        <f>IF(A681=""," ",B681*VLOOKUP($A681,'24.01.21-13.02.21'!$A:$J,10,FALSE))</f>
        <v xml:space="preserve"> </v>
      </c>
    </row>
    <row r="682" spans="1:9" x14ac:dyDescent="0.25">
      <c r="A682" s="79"/>
      <c r="B682" s="9"/>
      <c r="C682" s="5" t="str">
        <f>IF(A682=""," ",VLOOKUP($A682,'24.01.21-13.02.21'!$A:$J,2,FALSE))</f>
        <v xml:space="preserve"> </v>
      </c>
      <c r="D682" s="18" t="str">
        <f>IF(A682=""," ",VLOOKUP($A682,'24.01.21-13.02.21'!$A:$J,4,FALSE))</f>
        <v xml:space="preserve"> </v>
      </c>
      <c r="E682" s="17" t="str">
        <f>IF(A682=""," ",VLOOKUP($A682,'24.01.21-13.02.21'!$A:$J,6,FALSE))</f>
        <v xml:space="preserve"> </v>
      </c>
      <c r="F682" s="18" t="str">
        <f>IF(A682=""," ",B682*VLOOKUP($A682,'24.01.21-13.02.21'!$A:$J,7,FALSE))</f>
        <v xml:space="preserve"> </v>
      </c>
      <c r="G682" s="18" t="str">
        <f>IF(A682=""," ",B682*VLOOKUP($A682,'24.01.21-13.02.21'!$A:$J,8,FALSE))</f>
        <v xml:space="preserve"> </v>
      </c>
      <c r="H682" s="18" t="str">
        <f>IF(A682=""," ",B682*VLOOKUP($A682,'24.01.21-13.02.21'!$A:$J,9,FALSE))</f>
        <v xml:space="preserve"> </v>
      </c>
      <c r="I682" s="18" t="str">
        <f>IF(A682=""," ",B682*VLOOKUP($A682,'24.01.21-13.02.21'!$A:$J,10,FALSE))</f>
        <v xml:space="preserve"> </v>
      </c>
    </row>
    <row r="683" spans="1:9" x14ac:dyDescent="0.25">
      <c r="A683" s="79"/>
      <c r="B683" s="9"/>
      <c r="C683" s="5" t="str">
        <f>IF(A683=""," ",VLOOKUP($A683,'24.01.21-13.02.21'!$A:$J,2,FALSE))</f>
        <v xml:space="preserve"> </v>
      </c>
      <c r="D683" s="18" t="str">
        <f>IF(A683=""," ",VLOOKUP($A683,'24.01.21-13.02.21'!$A:$J,4,FALSE))</f>
        <v xml:space="preserve"> </v>
      </c>
      <c r="E683" s="17" t="str">
        <f>IF(A683=""," ",VLOOKUP($A683,'24.01.21-13.02.21'!$A:$J,6,FALSE))</f>
        <v xml:space="preserve"> </v>
      </c>
      <c r="F683" s="18" t="str">
        <f>IF(A683=""," ",B683*VLOOKUP($A683,'24.01.21-13.02.21'!$A:$J,7,FALSE))</f>
        <v xml:space="preserve"> </v>
      </c>
      <c r="G683" s="18" t="str">
        <f>IF(A683=""," ",B683*VLOOKUP($A683,'24.01.21-13.02.21'!$A:$J,8,FALSE))</f>
        <v xml:space="preserve"> </v>
      </c>
      <c r="H683" s="18" t="str">
        <f>IF(A683=""," ",B683*VLOOKUP($A683,'24.01.21-13.02.21'!$A:$J,9,FALSE))</f>
        <v xml:space="preserve"> </v>
      </c>
      <c r="I683" s="18" t="str">
        <f>IF(A683=""," ",B683*VLOOKUP($A683,'24.01.21-13.02.21'!$A:$J,10,FALSE))</f>
        <v xml:space="preserve"> </v>
      </c>
    </row>
    <row r="684" spans="1:9" x14ac:dyDescent="0.25">
      <c r="A684" s="79"/>
      <c r="B684" s="9"/>
      <c r="C684" s="5" t="str">
        <f>IF(A684=""," ",VLOOKUP($A684,'24.01.21-13.02.21'!$A:$J,2,FALSE))</f>
        <v xml:space="preserve"> </v>
      </c>
      <c r="D684" s="18" t="str">
        <f>IF(A684=""," ",VLOOKUP($A684,'24.01.21-13.02.21'!$A:$J,4,FALSE))</f>
        <v xml:space="preserve"> </v>
      </c>
      <c r="E684" s="17" t="str">
        <f>IF(A684=""," ",VLOOKUP($A684,'24.01.21-13.02.21'!$A:$J,6,FALSE))</f>
        <v xml:space="preserve"> </v>
      </c>
      <c r="F684" s="18" t="str">
        <f>IF(A684=""," ",B684*VLOOKUP($A684,'24.01.21-13.02.21'!$A:$J,7,FALSE))</f>
        <v xml:space="preserve"> </v>
      </c>
      <c r="G684" s="18" t="str">
        <f>IF(A684=""," ",B684*VLOOKUP($A684,'24.01.21-13.02.21'!$A:$J,8,FALSE))</f>
        <v xml:space="preserve"> </v>
      </c>
      <c r="H684" s="18" t="str">
        <f>IF(A684=""," ",B684*VLOOKUP($A684,'24.01.21-13.02.21'!$A:$J,9,FALSE))</f>
        <v xml:space="preserve"> </v>
      </c>
      <c r="I684" s="18" t="str">
        <f>IF(A684=""," ",B684*VLOOKUP($A684,'24.01.21-13.02.21'!$A:$J,10,FALSE))</f>
        <v xml:space="preserve"> </v>
      </c>
    </row>
    <row r="685" spans="1:9" x14ac:dyDescent="0.25">
      <c r="A685" s="79"/>
      <c r="B685" s="9"/>
      <c r="C685" s="5" t="str">
        <f>IF(A685=""," ",VLOOKUP($A685,'24.01.21-13.02.21'!$A:$J,2,FALSE))</f>
        <v xml:space="preserve"> </v>
      </c>
      <c r="D685" s="18" t="str">
        <f>IF(A685=""," ",VLOOKUP($A685,'24.01.21-13.02.21'!$A:$J,4,FALSE))</f>
        <v xml:space="preserve"> </v>
      </c>
      <c r="E685" s="17" t="str">
        <f>IF(A685=""," ",VLOOKUP($A685,'24.01.21-13.02.21'!$A:$J,6,FALSE))</f>
        <v xml:space="preserve"> </v>
      </c>
      <c r="F685" s="18" t="str">
        <f>IF(A685=""," ",B685*VLOOKUP($A685,'24.01.21-13.02.21'!$A:$J,7,FALSE))</f>
        <v xml:space="preserve"> </v>
      </c>
      <c r="G685" s="18" t="str">
        <f>IF(A685=""," ",B685*VLOOKUP($A685,'24.01.21-13.02.21'!$A:$J,8,FALSE))</f>
        <v xml:space="preserve"> </v>
      </c>
      <c r="H685" s="18" t="str">
        <f>IF(A685=""," ",B685*VLOOKUP($A685,'24.01.21-13.02.21'!$A:$J,9,FALSE))</f>
        <v xml:space="preserve"> </v>
      </c>
      <c r="I685" s="18" t="str">
        <f>IF(A685=""," ",B685*VLOOKUP($A685,'24.01.21-13.02.21'!$A:$J,10,FALSE))</f>
        <v xml:space="preserve"> </v>
      </c>
    </row>
    <row r="686" spans="1:9" x14ac:dyDescent="0.25">
      <c r="A686" s="79"/>
      <c r="B686" s="9"/>
      <c r="C686" s="5" t="str">
        <f>IF(A686=""," ",VLOOKUP($A686,'24.01.21-13.02.21'!$A:$J,2,FALSE))</f>
        <v xml:space="preserve"> </v>
      </c>
      <c r="D686" s="18" t="str">
        <f>IF(A686=""," ",VLOOKUP($A686,'24.01.21-13.02.21'!$A:$J,4,FALSE))</f>
        <v xml:space="preserve"> </v>
      </c>
      <c r="E686" s="17" t="str">
        <f>IF(A686=""," ",VLOOKUP($A686,'24.01.21-13.02.21'!$A:$J,6,FALSE))</f>
        <v xml:space="preserve"> </v>
      </c>
      <c r="F686" s="18" t="str">
        <f>IF(A686=""," ",B686*VLOOKUP($A686,'24.01.21-13.02.21'!$A:$J,7,FALSE))</f>
        <v xml:space="preserve"> </v>
      </c>
      <c r="G686" s="18" t="str">
        <f>IF(A686=""," ",B686*VLOOKUP($A686,'24.01.21-13.02.21'!$A:$J,8,FALSE))</f>
        <v xml:space="preserve"> </v>
      </c>
      <c r="H686" s="18" t="str">
        <f>IF(A686=""," ",B686*VLOOKUP($A686,'24.01.21-13.02.21'!$A:$J,9,FALSE))</f>
        <v xml:space="preserve"> </v>
      </c>
      <c r="I686" s="18" t="str">
        <f>IF(A686=""," ",B686*VLOOKUP($A686,'24.01.21-13.02.21'!$A:$J,10,FALSE))</f>
        <v xml:space="preserve"> </v>
      </c>
    </row>
    <row r="687" spans="1:9" x14ac:dyDescent="0.25">
      <c r="A687" s="79"/>
      <c r="B687" s="9"/>
      <c r="C687" s="5" t="str">
        <f>IF(A687=""," ",VLOOKUP($A687,'24.01.21-13.02.21'!$A:$J,2,FALSE))</f>
        <v xml:space="preserve"> </v>
      </c>
      <c r="D687" s="18" t="str">
        <f>IF(A687=""," ",VLOOKUP($A687,'24.01.21-13.02.21'!$A:$J,4,FALSE))</f>
        <v xml:space="preserve"> </v>
      </c>
      <c r="E687" s="17" t="str">
        <f>IF(A687=""," ",VLOOKUP($A687,'24.01.21-13.02.21'!$A:$J,6,FALSE))</f>
        <v xml:space="preserve"> </v>
      </c>
      <c r="F687" s="18" t="str">
        <f>IF(A687=""," ",B687*VLOOKUP($A687,'24.01.21-13.02.21'!$A:$J,7,FALSE))</f>
        <v xml:space="preserve"> </v>
      </c>
      <c r="G687" s="18" t="str">
        <f>IF(A687=""," ",B687*VLOOKUP($A687,'24.01.21-13.02.21'!$A:$J,8,FALSE))</f>
        <v xml:space="preserve"> </v>
      </c>
      <c r="H687" s="18" t="str">
        <f>IF(A687=""," ",B687*VLOOKUP($A687,'24.01.21-13.02.21'!$A:$J,9,FALSE))</f>
        <v xml:space="preserve"> </v>
      </c>
      <c r="I687" s="18" t="str">
        <f>IF(A687=""," ",B687*VLOOKUP($A687,'24.01.21-13.02.21'!$A:$J,10,FALSE))</f>
        <v xml:space="preserve"> </v>
      </c>
    </row>
    <row r="688" spans="1:9" x14ac:dyDescent="0.25">
      <c r="A688" s="79"/>
      <c r="B688" s="9"/>
      <c r="C688" s="5" t="str">
        <f>IF(A688=""," ",VLOOKUP($A688,'24.01.21-13.02.21'!$A:$J,2,FALSE))</f>
        <v xml:space="preserve"> </v>
      </c>
      <c r="D688" s="18" t="str">
        <f>IF(A688=""," ",VLOOKUP($A688,'24.01.21-13.02.21'!$A:$J,4,FALSE))</f>
        <v xml:space="preserve"> </v>
      </c>
      <c r="E688" s="17" t="str">
        <f>IF(A688=""," ",VLOOKUP($A688,'24.01.21-13.02.21'!$A:$J,6,FALSE))</f>
        <v xml:space="preserve"> </v>
      </c>
      <c r="F688" s="18" t="str">
        <f>IF(A688=""," ",B688*VLOOKUP($A688,'24.01.21-13.02.21'!$A:$J,7,FALSE))</f>
        <v xml:space="preserve"> </v>
      </c>
      <c r="G688" s="18" t="str">
        <f>IF(A688=""," ",B688*VLOOKUP($A688,'24.01.21-13.02.21'!$A:$J,8,FALSE))</f>
        <v xml:space="preserve"> </v>
      </c>
      <c r="H688" s="18" t="str">
        <f>IF(A688=""," ",B688*VLOOKUP($A688,'24.01.21-13.02.21'!$A:$J,9,FALSE))</f>
        <v xml:space="preserve"> </v>
      </c>
      <c r="I688" s="18" t="str">
        <f>IF(A688=""," ",B688*VLOOKUP($A688,'24.01.21-13.02.21'!$A:$J,10,FALSE))</f>
        <v xml:space="preserve"> </v>
      </c>
    </row>
    <row r="689" spans="1:9" x14ac:dyDescent="0.25">
      <c r="A689" s="79"/>
      <c r="B689" s="9"/>
      <c r="C689" s="5" t="str">
        <f>IF(A689=""," ",VLOOKUP($A689,'24.01.21-13.02.21'!$A:$J,2,FALSE))</f>
        <v xml:space="preserve"> </v>
      </c>
      <c r="D689" s="18" t="str">
        <f>IF(A689=""," ",VLOOKUP($A689,'24.01.21-13.02.21'!$A:$J,4,FALSE))</f>
        <v xml:space="preserve"> </v>
      </c>
      <c r="E689" s="17" t="str">
        <f>IF(A689=""," ",VLOOKUP($A689,'24.01.21-13.02.21'!$A:$J,6,FALSE))</f>
        <v xml:space="preserve"> </v>
      </c>
      <c r="F689" s="18" t="str">
        <f>IF(A689=""," ",B689*VLOOKUP($A689,'24.01.21-13.02.21'!$A:$J,7,FALSE))</f>
        <v xml:space="preserve"> </v>
      </c>
      <c r="G689" s="18" t="str">
        <f>IF(A689=""," ",B689*VLOOKUP($A689,'24.01.21-13.02.21'!$A:$J,8,FALSE))</f>
        <v xml:space="preserve"> </v>
      </c>
      <c r="H689" s="18" t="str">
        <f>IF(A689=""," ",B689*VLOOKUP($A689,'24.01.21-13.02.21'!$A:$J,9,FALSE))</f>
        <v xml:space="preserve"> </v>
      </c>
      <c r="I689" s="18" t="str">
        <f>IF(A689=""," ",B689*VLOOKUP($A689,'24.01.21-13.02.21'!$A:$J,10,FALSE))</f>
        <v xml:space="preserve"> </v>
      </c>
    </row>
    <row r="690" spans="1:9" x14ac:dyDescent="0.25">
      <c r="A690" s="79"/>
      <c r="B690" s="9"/>
      <c r="C690" s="5" t="str">
        <f>IF(A690=""," ",VLOOKUP($A690,'24.01.21-13.02.21'!$A:$J,2,FALSE))</f>
        <v xml:space="preserve"> </v>
      </c>
      <c r="D690" s="18" t="str">
        <f>IF(A690=""," ",VLOOKUP($A690,'24.01.21-13.02.21'!$A:$J,4,FALSE))</f>
        <v xml:space="preserve"> </v>
      </c>
      <c r="E690" s="17" t="str">
        <f>IF(A690=""," ",VLOOKUP($A690,'24.01.21-13.02.21'!$A:$J,6,FALSE))</f>
        <v xml:space="preserve"> </v>
      </c>
      <c r="F690" s="18" t="str">
        <f>IF(A690=""," ",B690*VLOOKUP($A690,'24.01.21-13.02.21'!$A:$J,7,FALSE))</f>
        <v xml:space="preserve"> </v>
      </c>
      <c r="G690" s="18" t="str">
        <f>IF(A690=""," ",B690*VLOOKUP($A690,'24.01.21-13.02.21'!$A:$J,8,FALSE))</f>
        <v xml:space="preserve"> </v>
      </c>
      <c r="H690" s="18" t="str">
        <f>IF(A690=""," ",B690*VLOOKUP($A690,'24.01.21-13.02.21'!$A:$J,9,FALSE))</f>
        <v xml:space="preserve"> </v>
      </c>
      <c r="I690" s="18" t="str">
        <f>IF(A690=""," ",B690*VLOOKUP($A690,'24.01.21-13.02.21'!$A:$J,10,FALSE))</f>
        <v xml:space="preserve"> </v>
      </c>
    </row>
    <row r="691" spans="1:9" x14ac:dyDescent="0.25">
      <c r="A691" s="79"/>
      <c r="B691" s="9"/>
      <c r="C691" s="5" t="str">
        <f>IF(A691=""," ",VLOOKUP($A691,'24.01.21-13.02.21'!$A:$J,2,FALSE))</f>
        <v xml:space="preserve"> </v>
      </c>
      <c r="D691" s="18" t="str">
        <f>IF(A691=""," ",VLOOKUP($A691,'24.01.21-13.02.21'!$A:$J,4,FALSE))</f>
        <v xml:space="preserve"> </v>
      </c>
      <c r="E691" s="17" t="str">
        <f>IF(A691=""," ",VLOOKUP($A691,'24.01.21-13.02.21'!$A:$J,6,FALSE))</f>
        <v xml:space="preserve"> </v>
      </c>
      <c r="F691" s="18" t="str">
        <f>IF(A691=""," ",B691*VLOOKUP($A691,'24.01.21-13.02.21'!$A:$J,7,FALSE))</f>
        <v xml:space="preserve"> </v>
      </c>
      <c r="G691" s="18" t="str">
        <f>IF(A691=""," ",B691*VLOOKUP($A691,'24.01.21-13.02.21'!$A:$J,8,FALSE))</f>
        <v xml:space="preserve"> </v>
      </c>
      <c r="H691" s="18" t="str">
        <f>IF(A691=""," ",B691*VLOOKUP($A691,'24.01.21-13.02.21'!$A:$J,9,FALSE))</f>
        <v xml:space="preserve"> </v>
      </c>
      <c r="I691" s="18" t="str">
        <f>IF(A691=""," ",B691*VLOOKUP($A691,'24.01.21-13.02.21'!$A:$J,10,FALSE))</f>
        <v xml:space="preserve"> </v>
      </c>
    </row>
    <row r="692" spans="1:9" x14ac:dyDescent="0.25">
      <c r="A692" s="79"/>
      <c r="B692" s="9"/>
      <c r="C692" s="5" t="str">
        <f>IF(A692=""," ",VLOOKUP($A692,'24.01.21-13.02.21'!$A:$J,2,FALSE))</f>
        <v xml:space="preserve"> </v>
      </c>
      <c r="D692" s="18" t="str">
        <f>IF(A692=""," ",VLOOKUP($A692,'24.01.21-13.02.21'!$A:$J,4,FALSE))</f>
        <v xml:space="preserve"> </v>
      </c>
      <c r="E692" s="17" t="str">
        <f>IF(A692=""," ",VLOOKUP($A692,'24.01.21-13.02.21'!$A:$J,6,FALSE))</f>
        <v xml:space="preserve"> </v>
      </c>
      <c r="F692" s="18" t="str">
        <f>IF(A692=""," ",B692*VLOOKUP($A692,'24.01.21-13.02.21'!$A:$J,7,FALSE))</f>
        <v xml:space="preserve"> </v>
      </c>
      <c r="G692" s="18" t="str">
        <f>IF(A692=""," ",B692*VLOOKUP($A692,'24.01.21-13.02.21'!$A:$J,8,FALSE))</f>
        <v xml:space="preserve"> </v>
      </c>
      <c r="H692" s="18" t="str">
        <f>IF(A692=""," ",B692*VLOOKUP($A692,'24.01.21-13.02.21'!$A:$J,9,FALSE))</f>
        <v xml:space="preserve"> </v>
      </c>
      <c r="I692" s="18" t="str">
        <f>IF(A692=""," ",B692*VLOOKUP($A692,'24.01.21-13.02.21'!$A:$J,10,FALSE))</f>
        <v xml:space="preserve"> </v>
      </c>
    </row>
    <row r="693" spans="1:9" x14ac:dyDescent="0.25">
      <c r="A693" s="79"/>
      <c r="B693" s="9"/>
      <c r="C693" s="5" t="str">
        <f>IF(A693=""," ",VLOOKUP($A693,'24.01.21-13.02.21'!$A:$J,2,FALSE))</f>
        <v xml:space="preserve"> </v>
      </c>
      <c r="D693" s="18" t="str">
        <f>IF(A693=""," ",VLOOKUP($A693,'24.01.21-13.02.21'!$A:$J,4,FALSE))</f>
        <v xml:space="preserve"> </v>
      </c>
      <c r="E693" s="17" t="str">
        <f>IF(A693=""," ",VLOOKUP($A693,'24.01.21-13.02.21'!$A:$J,6,FALSE))</f>
        <v xml:space="preserve"> </v>
      </c>
      <c r="F693" s="18" t="str">
        <f>IF(A693=""," ",B693*VLOOKUP($A693,'24.01.21-13.02.21'!$A:$J,7,FALSE))</f>
        <v xml:space="preserve"> </v>
      </c>
      <c r="G693" s="18" t="str">
        <f>IF(A693=""," ",B693*VLOOKUP($A693,'24.01.21-13.02.21'!$A:$J,8,FALSE))</f>
        <v xml:space="preserve"> </v>
      </c>
      <c r="H693" s="18" t="str">
        <f>IF(A693=""," ",B693*VLOOKUP($A693,'24.01.21-13.02.21'!$A:$J,9,FALSE))</f>
        <v xml:space="preserve"> </v>
      </c>
      <c r="I693" s="18" t="str">
        <f>IF(A693=""," ",B693*VLOOKUP($A693,'24.01.21-13.02.21'!$A:$J,10,FALSE))</f>
        <v xml:space="preserve"> </v>
      </c>
    </row>
    <row r="694" spans="1:9" x14ac:dyDescent="0.25">
      <c r="A694" s="79"/>
      <c r="B694" s="9"/>
      <c r="C694" s="5" t="str">
        <f>IF(A694=""," ",VLOOKUP($A694,'24.01.21-13.02.21'!$A:$J,2,FALSE))</f>
        <v xml:space="preserve"> </v>
      </c>
      <c r="D694" s="18" t="str">
        <f>IF(A694=""," ",VLOOKUP($A694,'24.01.21-13.02.21'!$A:$J,4,FALSE))</f>
        <v xml:space="preserve"> </v>
      </c>
      <c r="E694" s="17" t="str">
        <f>IF(A694=""," ",VLOOKUP($A694,'24.01.21-13.02.21'!$A:$J,6,FALSE))</f>
        <v xml:space="preserve"> </v>
      </c>
      <c r="F694" s="18" t="str">
        <f>IF(A694=""," ",B694*VLOOKUP($A694,'24.01.21-13.02.21'!$A:$J,7,FALSE))</f>
        <v xml:space="preserve"> </v>
      </c>
      <c r="G694" s="18" t="str">
        <f>IF(A694=""," ",B694*VLOOKUP($A694,'24.01.21-13.02.21'!$A:$J,8,FALSE))</f>
        <v xml:space="preserve"> </v>
      </c>
      <c r="H694" s="18" t="str">
        <f>IF(A694=""," ",B694*VLOOKUP($A694,'24.01.21-13.02.21'!$A:$J,9,FALSE))</f>
        <v xml:space="preserve"> </v>
      </c>
      <c r="I694" s="18" t="str">
        <f>IF(A694=""," ",B694*VLOOKUP($A694,'24.01.21-13.02.21'!$A:$J,10,FALSE))</f>
        <v xml:space="preserve"> </v>
      </c>
    </row>
    <row r="695" spans="1:9" x14ac:dyDescent="0.25">
      <c r="A695" s="79"/>
      <c r="B695" s="9"/>
      <c r="C695" s="5" t="str">
        <f>IF(A695=""," ",VLOOKUP($A695,'24.01.21-13.02.21'!$A:$J,2,FALSE))</f>
        <v xml:space="preserve"> </v>
      </c>
      <c r="D695" s="18" t="str">
        <f>IF(A695=""," ",VLOOKUP($A695,'24.01.21-13.02.21'!$A:$J,4,FALSE))</f>
        <v xml:space="preserve"> </v>
      </c>
      <c r="E695" s="17" t="str">
        <f>IF(A695=""," ",VLOOKUP($A695,'24.01.21-13.02.21'!$A:$J,6,FALSE))</f>
        <v xml:space="preserve"> </v>
      </c>
      <c r="F695" s="18" t="str">
        <f>IF(A695=""," ",B695*VLOOKUP($A695,'24.01.21-13.02.21'!$A:$J,7,FALSE))</f>
        <v xml:space="preserve"> </v>
      </c>
      <c r="G695" s="18" t="str">
        <f>IF(A695=""," ",B695*VLOOKUP($A695,'24.01.21-13.02.21'!$A:$J,8,FALSE))</f>
        <v xml:space="preserve"> </v>
      </c>
      <c r="H695" s="18" t="str">
        <f>IF(A695=""," ",B695*VLOOKUP($A695,'24.01.21-13.02.21'!$A:$J,9,FALSE))</f>
        <v xml:space="preserve"> </v>
      </c>
      <c r="I695" s="18" t="str">
        <f>IF(A695=""," ",B695*VLOOKUP($A695,'24.01.21-13.02.21'!$A:$J,10,FALSE))</f>
        <v xml:space="preserve"> </v>
      </c>
    </row>
    <row r="696" spans="1:9" x14ac:dyDescent="0.25">
      <c r="A696" s="79"/>
      <c r="B696" s="9"/>
      <c r="C696" s="5" t="str">
        <f>IF(A696=""," ",VLOOKUP($A696,'24.01.21-13.02.21'!$A:$J,2,FALSE))</f>
        <v xml:space="preserve"> </v>
      </c>
      <c r="D696" s="18" t="str">
        <f>IF(A696=""," ",VLOOKUP($A696,'24.01.21-13.02.21'!$A:$J,4,FALSE))</f>
        <v xml:space="preserve"> </v>
      </c>
      <c r="E696" s="17" t="str">
        <f>IF(A696=""," ",VLOOKUP($A696,'24.01.21-13.02.21'!$A:$J,6,FALSE))</f>
        <v xml:space="preserve"> </v>
      </c>
      <c r="F696" s="18" t="str">
        <f>IF(A696=""," ",B696*VLOOKUP($A696,'24.01.21-13.02.21'!$A:$J,7,FALSE))</f>
        <v xml:space="preserve"> </v>
      </c>
      <c r="G696" s="18" t="str">
        <f>IF(A696=""," ",B696*VLOOKUP($A696,'24.01.21-13.02.21'!$A:$J,8,FALSE))</f>
        <v xml:space="preserve"> </v>
      </c>
      <c r="H696" s="18" t="str">
        <f>IF(A696=""," ",B696*VLOOKUP($A696,'24.01.21-13.02.21'!$A:$J,9,FALSE))</f>
        <v xml:space="preserve"> </v>
      </c>
      <c r="I696" s="18" t="str">
        <f>IF(A696=""," ",B696*VLOOKUP($A696,'24.01.21-13.02.21'!$A:$J,10,FALSE))</f>
        <v xml:space="preserve"> </v>
      </c>
    </row>
    <row r="697" spans="1:9" x14ac:dyDescent="0.25">
      <c r="A697" s="79"/>
      <c r="B697" s="9"/>
      <c r="C697" s="5" t="str">
        <f>IF(A697=""," ",VLOOKUP($A697,'24.01.21-13.02.21'!$A:$J,2,FALSE))</f>
        <v xml:space="preserve"> </v>
      </c>
      <c r="D697" s="18" t="str">
        <f>IF(A697=""," ",VLOOKUP($A697,'24.01.21-13.02.21'!$A:$J,4,FALSE))</f>
        <v xml:space="preserve"> </v>
      </c>
      <c r="E697" s="17" t="str">
        <f>IF(A697=""," ",VLOOKUP($A697,'24.01.21-13.02.21'!$A:$J,6,FALSE))</f>
        <v xml:space="preserve"> </v>
      </c>
      <c r="F697" s="18" t="str">
        <f>IF(A697=""," ",B697*VLOOKUP($A697,'24.01.21-13.02.21'!$A:$J,7,FALSE))</f>
        <v xml:space="preserve"> </v>
      </c>
      <c r="G697" s="18" t="str">
        <f>IF(A697=""," ",B697*VLOOKUP($A697,'24.01.21-13.02.21'!$A:$J,8,FALSE))</f>
        <v xml:space="preserve"> </v>
      </c>
      <c r="H697" s="18" t="str">
        <f>IF(A697=""," ",B697*VLOOKUP($A697,'24.01.21-13.02.21'!$A:$J,9,FALSE))</f>
        <v xml:space="preserve"> </v>
      </c>
      <c r="I697" s="18" t="str">
        <f>IF(A697=""," ",B697*VLOOKUP($A697,'24.01.21-13.02.21'!$A:$J,10,FALSE))</f>
        <v xml:space="preserve"> </v>
      </c>
    </row>
    <row r="698" spans="1:9" x14ac:dyDescent="0.25">
      <c r="A698" s="79"/>
      <c r="B698" s="9"/>
      <c r="C698" s="5" t="str">
        <f>IF(A698=""," ",VLOOKUP($A698,'24.01.21-13.02.21'!$A:$J,2,FALSE))</f>
        <v xml:space="preserve"> </v>
      </c>
      <c r="D698" s="18" t="str">
        <f>IF(A698=""," ",VLOOKUP($A698,'24.01.21-13.02.21'!$A:$J,4,FALSE))</f>
        <v xml:space="preserve"> </v>
      </c>
      <c r="E698" s="17" t="str">
        <f>IF(A698=""," ",VLOOKUP($A698,'24.01.21-13.02.21'!$A:$J,6,FALSE))</f>
        <v xml:space="preserve"> </v>
      </c>
      <c r="F698" s="18" t="str">
        <f>IF(A698=""," ",B698*VLOOKUP($A698,'24.01.21-13.02.21'!$A:$J,7,FALSE))</f>
        <v xml:space="preserve"> </v>
      </c>
      <c r="G698" s="18" t="str">
        <f>IF(A698=""," ",B698*VLOOKUP($A698,'24.01.21-13.02.21'!$A:$J,8,FALSE))</f>
        <v xml:space="preserve"> </v>
      </c>
      <c r="H698" s="18" t="str">
        <f>IF(A698=""," ",B698*VLOOKUP($A698,'24.01.21-13.02.21'!$A:$J,9,FALSE))</f>
        <v xml:space="preserve"> </v>
      </c>
      <c r="I698" s="18" t="str">
        <f>IF(A698=""," ",B698*VLOOKUP($A698,'24.01.21-13.02.21'!$A:$J,10,FALSE))</f>
        <v xml:space="preserve"> </v>
      </c>
    </row>
    <row r="699" spans="1:9" x14ac:dyDescent="0.25">
      <c r="A699" s="79"/>
      <c r="B699" s="9"/>
      <c r="C699" s="5" t="str">
        <f>IF(A699=""," ",VLOOKUP($A699,'24.01.21-13.02.21'!$A:$J,2,FALSE))</f>
        <v xml:space="preserve"> </v>
      </c>
      <c r="D699" s="18" t="str">
        <f>IF(A699=""," ",VLOOKUP($A699,'24.01.21-13.02.21'!$A:$J,4,FALSE))</f>
        <v xml:space="preserve"> </v>
      </c>
      <c r="E699" s="17" t="str">
        <f>IF(A699=""," ",VLOOKUP($A699,'24.01.21-13.02.21'!$A:$J,6,FALSE))</f>
        <v xml:space="preserve"> </v>
      </c>
      <c r="F699" s="18" t="str">
        <f>IF(A699=""," ",B699*VLOOKUP($A699,'24.01.21-13.02.21'!$A:$J,7,FALSE))</f>
        <v xml:space="preserve"> </v>
      </c>
      <c r="G699" s="18" t="str">
        <f>IF(A699=""," ",B699*VLOOKUP($A699,'24.01.21-13.02.21'!$A:$J,8,FALSE))</f>
        <v xml:space="preserve"> </v>
      </c>
      <c r="H699" s="18" t="str">
        <f>IF(A699=""," ",B699*VLOOKUP($A699,'24.01.21-13.02.21'!$A:$J,9,FALSE))</f>
        <v xml:space="preserve"> </v>
      </c>
      <c r="I699" s="18" t="str">
        <f>IF(A699=""," ",B699*VLOOKUP($A699,'24.01.21-13.02.21'!$A:$J,10,FALSE))</f>
        <v xml:space="preserve"> </v>
      </c>
    </row>
    <row r="700" spans="1:9" x14ac:dyDescent="0.25">
      <c r="A700" s="79"/>
      <c r="B700" s="9"/>
      <c r="C700" s="5" t="str">
        <f>IF(A700=""," ",VLOOKUP($A700,'24.01.21-13.02.21'!$A:$J,2,FALSE))</f>
        <v xml:space="preserve"> </v>
      </c>
      <c r="D700" s="18" t="str">
        <f>IF(A700=""," ",VLOOKUP($A700,'24.01.21-13.02.21'!$A:$J,4,FALSE))</f>
        <v xml:space="preserve"> </v>
      </c>
      <c r="E700" s="17" t="str">
        <f>IF(A700=""," ",VLOOKUP($A700,'24.01.21-13.02.21'!$A:$J,6,FALSE))</f>
        <v xml:space="preserve"> </v>
      </c>
      <c r="F700" s="18" t="str">
        <f>IF(A700=""," ",B700*VLOOKUP($A700,'24.01.21-13.02.21'!$A:$J,7,FALSE))</f>
        <v xml:space="preserve"> </v>
      </c>
      <c r="G700" s="18" t="str">
        <f>IF(A700=""," ",B700*VLOOKUP($A700,'24.01.21-13.02.21'!$A:$J,8,FALSE))</f>
        <v xml:space="preserve"> </v>
      </c>
      <c r="H700" s="18" t="str">
        <f>IF(A700=""," ",B700*VLOOKUP($A700,'24.01.21-13.02.21'!$A:$J,9,FALSE))</f>
        <v xml:space="preserve"> </v>
      </c>
      <c r="I700" s="18" t="str">
        <f>IF(A700=""," ",B700*VLOOKUP($A700,'24.01.21-13.02.21'!$A:$J,10,FALSE))</f>
        <v xml:space="preserve"> </v>
      </c>
    </row>
    <row r="701" spans="1:9" x14ac:dyDescent="0.25">
      <c r="A701" s="79"/>
      <c r="B701" s="9"/>
      <c r="C701" s="5" t="str">
        <f>IF(A701=""," ",VLOOKUP($A701,'24.01.21-13.02.21'!$A:$J,2,FALSE))</f>
        <v xml:space="preserve"> </v>
      </c>
      <c r="D701" s="18" t="str">
        <f>IF(A701=""," ",VLOOKUP($A701,'24.01.21-13.02.21'!$A:$J,4,FALSE))</f>
        <v xml:space="preserve"> </v>
      </c>
      <c r="E701" s="17" t="str">
        <f>IF(A701=""," ",VLOOKUP($A701,'24.01.21-13.02.21'!$A:$J,6,FALSE))</f>
        <v xml:space="preserve"> </v>
      </c>
      <c r="F701" s="18" t="str">
        <f>IF(A701=""," ",B701*VLOOKUP($A701,'24.01.21-13.02.21'!$A:$J,7,FALSE))</f>
        <v xml:space="preserve"> </v>
      </c>
      <c r="G701" s="18" t="str">
        <f>IF(A701=""," ",B701*VLOOKUP($A701,'24.01.21-13.02.21'!$A:$J,8,FALSE))</f>
        <v xml:space="preserve"> </v>
      </c>
      <c r="H701" s="18" t="str">
        <f>IF(A701=""," ",B701*VLOOKUP($A701,'24.01.21-13.02.21'!$A:$J,9,FALSE))</f>
        <v xml:space="preserve"> </v>
      </c>
      <c r="I701" s="18" t="str">
        <f>IF(A701=""," ",B701*VLOOKUP($A701,'24.01.21-13.02.21'!$A:$J,10,FALSE))</f>
        <v xml:space="preserve"> </v>
      </c>
    </row>
    <row r="702" spans="1:9" x14ac:dyDescent="0.25">
      <c r="A702" s="79"/>
      <c r="B702" s="9"/>
      <c r="C702" s="5" t="str">
        <f>IF(A702=""," ",VLOOKUP($A702,'24.01.21-13.02.21'!$A:$J,2,FALSE))</f>
        <v xml:space="preserve"> </v>
      </c>
      <c r="D702" s="18" t="str">
        <f>IF(A702=""," ",VLOOKUP($A702,'24.01.21-13.02.21'!$A:$J,4,FALSE))</f>
        <v xml:space="preserve"> </v>
      </c>
      <c r="E702" s="17" t="str">
        <f>IF(A702=""," ",VLOOKUP($A702,'24.01.21-13.02.21'!$A:$J,6,FALSE))</f>
        <v xml:space="preserve"> </v>
      </c>
      <c r="F702" s="18" t="str">
        <f>IF(A702=""," ",B702*VLOOKUP($A702,'24.01.21-13.02.21'!$A:$J,7,FALSE))</f>
        <v xml:space="preserve"> </v>
      </c>
      <c r="G702" s="18" t="str">
        <f>IF(A702=""," ",B702*VLOOKUP($A702,'24.01.21-13.02.21'!$A:$J,8,FALSE))</f>
        <v xml:space="preserve"> </v>
      </c>
      <c r="H702" s="18" t="str">
        <f>IF(A702=""," ",B702*VLOOKUP($A702,'24.01.21-13.02.21'!$A:$J,9,FALSE))</f>
        <v xml:space="preserve"> </v>
      </c>
      <c r="I702" s="18" t="str">
        <f>IF(A702=""," ",B702*VLOOKUP($A702,'24.01.21-13.02.21'!$A:$J,10,FALSE))</f>
        <v xml:space="preserve"> </v>
      </c>
    </row>
    <row r="703" spans="1:9" x14ac:dyDescent="0.25">
      <c r="A703" s="79"/>
      <c r="B703" s="9"/>
      <c r="C703" s="5" t="str">
        <f>IF(A703=""," ",VLOOKUP($A703,'24.01.21-13.02.21'!$A:$J,2,FALSE))</f>
        <v xml:space="preserve"> </v>
      </c>
      <c r="D703" s="18" t="str">
        <f>IF(A703=""," ",VLOOKUP($A703,'24.01.21-13.02.21'!$A:$J,4,FALSE))</f>
        <v xml:space="preserve"> </v>
      </c>
      <c r="E703" s="17" t="str">
        <f>IF(A703=""," ",VLOOKUP($A703,'24.01.21-13.02.21'!$A:$J,6,FALSE))</f>
        <v xml:space="preserve"> </v>
      </c>
      <c r="F703" s="18" t="str">
        <f>IF(A703=""," ",B703*VLOOKUP($A703,'24.01.21-13.02.21'!$A:$J,7,FALSE))</f>
        <v xml:space="preserve"> </v>
      </c>
      <c r="G703" s="18" t="str">
        <f>IF(A703=""," ",B703*VLOOKUP($A703,'24.01.21-13.02.21'!$A:$J,8,FALSE))</f>
        <v xml:space="preserve"> </v>
      </c>
      <c r="H703" s="18" t="str">
        <f>IF(A703=""," ",B703*VLOOKUP($A703,'24.01.21-13.02.21'!$A:$J,9,FALSE))</f>
        <v xml:space="preserve"> </v>
      </c>
      <c r="I703" s="18" t="str">
        <f>IF(A703=""," ",B703*VLOOKUP($A703,'24.01.21-13.02.21'!$A:$J,10,FALSE))</f>
        <v xml:space="preserve"> </v>
      </c>
    </row>
    <row r="704" spans="1:9" x14ac:dyDescent="0.25">
      <c r="A704" s="79"/>
      <c r="B704" s="9"/>
      <c r="C704" s="5" t="str">
        <f>IF(A704=""," ",VLOOKUP($A704,'24.01.21-13.02.21'!$A:$J,2,FALSE))</f>
        <v xml:space="preserve"> </v>
      </c>
      <c r="D704" s="18" t="str">
        <f>IF(A704=""," ",VLOOKUP($A704,'24.01.21-13.02.21'!$A:$J,4,FALSE))</f>
        <v xml:space="preserve"> </v>
      </c>
      <c r="E704" s="17" t="str">
        <f>IF(A704=""," ",VLOOKUP($A704,'24.01.21-13.02.21'!$A:$J,6,FALSE))</f>
        <v xml:space="preserve"> </v>
      </c>
      <c r="F704" s="18" t="str">
        <f>IF(A704=""," ",B704*VLOOKUP($A704,'24.01.21-13.02.21'!$A:$J,7,FALSE))</f>
        <v xml:space="preserve"> </v>
      </c>
      <c r="G704" s="18" t="str">
        <f>IF(A704=""," ",B704*VLOOKUP($A704,'24.01.21-13.02.21'!$A:$J,8,FALSE))</f>
        <v xml:space="preserve"> </v>
      </c>
      <c r="H704" s="18" t="str">
        <f>IF(A704=""," ",B704*VLOOKUP($A704,'24.01.21-13.02.21'!$A:$J,9,FALSE))</f>
        <v xml:space="preserve"> </v>
      </c>
      <c r="I704" s="18" t="str">
        <f>IF(A704=""," ",B704*VLOOKUP($A704,'24.01.21-13.02.21'!$A:$J,10,FALSE))</f>
        <v xml:space="preserve"> </v>
      </c>
    </row>
    <row r="705" spans="1:9" x14ac:dyDescent="0.25">
      <c r="A705" s="79"/>
      <c r="B705" s="9"/>
      <c r="C705" s="5" t="str">
        <f>IF(A705=""," ",VLOOKUP($A705,'24.01.21-13.02.21'!$A:$J,2,FALSE))</f>
        <v xml:space="preserve"> </v>
      </c>
      <c r="D705" s="18" t="str">
        <f>IF(A705=""," ",VLOOKUP($A705,'24.01.21-13.02.21'!$A:$J,4,FALSE))</f>
        <v xml:space="preserve"> </v>
      </c>
      <c r="E705" s="17" t="str">
        <f>IF(A705=""," ",VLOOKUP($A705,'24.01.21-13.02.21'!$A:$J,6,FALSE))</f>
        <v xml:space="preserve"> </v>
      </c>
      <c r="F705" s="18" t="str">
        <f>IF(A705=""," ",B705*VLOOKUP($A705,'24.01.21-13.02.21'!$A:$J,7,FALSE))</f>
        <v xml:space="preserve"> </v>
      </c>
      <c r="G705" s="18" t="str">
        <f>IF(A705=""," ",B705*VLOOKUP($A705,'24.01.21-13.02.21'!$A:$J,8,FALSE))</f>
        <v xml:space="preserve"> </v>
      </c>
      <c r="H705" s="18" t="str">
        <f>IF(A705=""," ",B705*VLOOKUP($A705,'24.01.21-13.02.21'!$A:$J,9,FALSE))</f>
        <v xml:space="preserve"> </v>
      </c>
      <c r="I705" s="18" t="str">
        <f>IF(A705=""," ",B705*VLOOKUP($A705,'24.01.21-13.02.21'!$A:$J,10,FALSE))</f>
        <v xml:space="preserve"> </v>
      </c>
    </row>
    <row r="706" spans="1:9" x14ac:dyDescent="0.25">
      <c r="A706" s="79"/>
      <c r="B706" s="9"/>
      <c r="C706" s="5" t="str">
        <f>IF(A706=""," ",VLOOKUP($A706,'24.01.21-13.02.21'!$A:$J,2,FALSE))</f>
        <v xml:space="preserve"> </v>
      </c>
      <c r="D706" s="18" t="str">
        <f>IF(A706=""," ",VLOOKUP($A706,'24.01.21-13.02.21'!$A:$J,4,FALSE))</f>
        <v xml:space="preserve"> </v>
      </c>
      <c r="E706" s="17" t="str">
        <f>IF(A706=""," ",VLOOKUP($A706,'24.01.21-13.02.21'!$A:$J,6,FALSE))</f>
        <v xml:space="preserve"> </v>
      </c>
      <c r="F706" s="18" t="str">
        <f>IF(A706=""," ",B706*VLOOKUP($A706,'24.01.21-13.02.21'!$A:$J,7,FALSE))</f>
        <v xml:space="preserve"> </v>
      </c>
      <c r="G706" s="18" t="str">
        <f>IF(A706=""," ",B706*VLOOKUP($A706,'24.01.21-13.02.21'!$A:$J,8,FALSE))</f>
        <v xml:space="preserve"> </v>
      </c>
      <c r="H706" s="18" t="str">
        <f>IF(A706=""," ",B706*VLOOKUP($A706,'24.01.21-13.02.21'!$A:$J,9,FALSE))</f>
        <v xml:space="preserve"> </v>
      </c>
      <c r="I706" s="18" t="str">
        <f>IF(A706=""," ",B706*VLOOKUP($A706,'24.01.21-13.02.21'!$A:$J,10,FALSE))</f>
        <v xml:space="preserve"> </v>
      </c>
    </row>
    <row r="707" spans="1:9" x14ac:dyDescent="0.25">
      <c r="A707" s="79"/>
      <c r="B707" s="9"/>
      <c r="C707" s="5" t="str">
        <f>IF(A707=""," ",VLOOKUP($A707,'24.01.21-13.02.21'!$A:$J,2,FALSE))</f>
        <v xml:space="preserve"> </v>
      </c>
      <c r="D707" s="18" t="str">
        <f>IF(A707=""," ",VLOOKUP($A707,'24.01.21-13.02.21'!$A:$J,4,FALSE))</f>
        <v xml:space="preserve"> </v>
      </c>
      <c r="E707" s="17" t="str">
        <f>IF(A707=""," ",VLOOKUP($A707,'24.01.21-13.02.21'!$A:$J,6,FALSE))</f>
        <v xml:space="preserve"> </v>
      </c>
      <c r="F707" s="18" t="str">
        <f>IF(A707=""," ",B707*VLOOKUP($A707,'24.01.21-13.02.21'!$A:$J,7,FALSE))</f>
        <v xml:space="preserve"> </v>
      </c>
      <c r="G707" s="18" t="str">
        <f>IF(A707=""," ",B707*VLOOKUP($A707,'24.01.21-13.02.21'!$A:$J,8,FALSE))</f>
        <v xml:space="preserve"> </v>
      </c>
      <c r="H707" s="18" t="str">
        <f>IF(A707=""," ",B707*VLOOKUP($A707,'24.01.21-13.02.21'!$A:$J,9,FALSE))</f>
        <v xml:space="preserve"> </v>
      </c>
      <c r="I707" s="18" t="str">
        <f>IF(A707=""," ",B707*VLOOKUP($A707,'24.01.21-13.02.21'!$A:$J,10,FALSE))</f>
        <v xml:space="preserve"> </v>
      </c>
    </row>
    <row r="708" spans="1:9" x14ac:dyDescent="0.25">
      <c r="A708" s="79"/>
      <c r="B708" s="9"/>
      <c r="C708" s="5" t="str">
        <f>IF(A708=""," ",VLOOKUP($A708,'24.01.21-13.02.21'!$A:$J,2,FALSE))</f>
        <v xml:space="preserve"> </v>
      </c>
      <c r="D708" s="18" t="str">
        <f>IF(A708=""," ",VLOOKUP($A708,'24.01.21-13.02.21'!$A:$J,4,FALSE))</f>
        <v xml:space="preserve"> </v>
      </c>
      <c r="E708" s="17" t="str">
        <f>IF(A708=""," ",VLOOKUP($A708,'24.01.21-13.02.21'!$A:$J,6,FALSE))</f>
        <v xml:space="preserve"> </v>
      </c>
      <c r="F708" s="18" t="str">
        <f>IF(A708=""," ",B708*VLOOKUP($A708,'24.01.21-13.02.21'!$A:$J,7,FALSE))</f>
        <v xml:space="preserve"> </v>
      </c>
      <c r="G708" s="18" t="str">
        <f>IF(A708=""," ",B708*VLOOKUP($A708,'24.01.21-13.02.21'!$A:$J,8,FALSE))</f>
        <v xml:space="preserve"> </v>
      </c>
      <c r="H708" s="18" t="str">
        <f>IF(A708=""," ",B708*VLOOKUP($A708,'24.01.21-13.02.21'!$A:$J,9,FALSE))</f>
        <v xml:space="preserve"> </v>
      </c>
      <c r="I708" s="18" t="str">
        <f>IF(A708=""," ",B708*VLOOKUP($A708,'24.01.21-13.02.21'!$A:$J,10,FALSE))</f>
        <v xml:space="preserve"> </v>
      </c>
    </row>
    <row r="709" spans="1:9" x14ac:dyDescent="0.25">
      <c r="A709" s="79"/>
      <c r="B709" s="9"/>
      <c r="C709" s="5" t="str">
        <f>IF(A709=""," ",VLOOKUP($A709,'24.01.21-13.02.21'!$A:$J,2,FALSE))</f>
        <v xml:space="preserve"> </v>
      </c>
      <c r="D709" s="18" t="str">
        <f>IF(A709=""," ",VLOOKUP($A709,'24.01.21-13.02.21'!$A:$J,4,FALSE))</f>
        <v xml:space="preserve"> </v>
      </c>
      <c r="E709" s="17" t="str">
        <f>IF(A709=""," ",VLOOKUP($A709,'24.01.21-13.02.21'!$A:$J,6,FALSE))</f>
        <v xml:space="preserve"> </v>
      </c>
      <c r="F709" s="18" t="str">
        <f>IF(A709=""," ",B709*VLOOKUP($A709,'24.01.21-13.02.21'!$A:$J,7,FALSE))</f>
        <v xml:space="preserve"> </v>
      </c>
      <c r="G709" s="18" t="str">
        <f>IF(A709=""," ",B709*VLOOKUP($A709,'24.01.21-13.02.21'!$A:$J,8,FALSE))</f>
        <v xml:space="preserve"> </v>
      </c>
      <c r="H709" s="18" t="str">
        <f>IF(A709=""," ",B709*VLOOKUP($A709,'24.01.21-13.02.21'!$A:$J,9,FALSE))</f>
        <v xml:space="preserve"> </v>
      </c>
      <c r="I709" s="18" t="str">
        <f>IF(A709=""," ",B709*VLOOKUP($A709,'24.01.21-13.02.21'!$A:$J,10,FALSE))</f>
        <v xml:space="preserve"> </v>
      </c>
    </row>
    <row r="710" spans="1:9" x14ac:dyDescent="0.25">
      <c r="A710" s="79"/>
      <c r="B710" s="9"/>
      <c r="C710" s="5" t="str">
        <f>IF(A710=""," ",VLOOKUP($A710,'24.01.21-13.02.21'!$A:$J,2,FALSE))</f>
        <v xml:space="preserve"> </v>
      </c>
      <c r="D710" s="18" t="str">
        <f>IF(A710=""," ",VLOOKUP($A710,'24.01.21-13.02.21'!$A:$J,4,FALSE))</f>
        <v xml:space="preserve"> </v>
      </c>
      <c r="E710" s="17" t="str">
        <f>IF(A710=""," ",VLOOKUP($A710,'24.01.21-13.02.21'!$A:$J,6,FALSE))</f>
        <v xml:space="preserve"> </v>
      </c>
      <c r="F710" s="18" t="str">
        <f>IF(A710=""," ",B710*VLOOKUP($A710,'24.01.21-13.02.21'!$A:$J,7,FALSE))</f>
        <v xml:space="preserve"> </v>
      </c>
      <c r="G710" s="18" t="str">
        <f>IF(A710=""," ",B710*VLOOKUP($A710,'24.01.21-13.02.21'!$A:$J,8,FALSE))</f>
        <v xml:space="preserve"> </v>
      </c>
      <c r="H710" s="18" t="str">
        <f>IF(A710=""," ",B710*VLOOKUP($A710,'24.01.21-13.02.21'!$A:$J,9,FALSE))</f>
        <v xml:space="preserve"> </v>
      </c>
      <c r="I710" s="18" t="str">
        <f>IF(A710=""," ",B710*VLOOKUP($A710,'24.01.21-13.02.21'!$A:$J,10,FALSE))</f>
        <v xml:space="preserve"> </v>
      </c>
    </row>
    <row r="711" spans="1:9" x14ac:dyDescent="0.25">
      <c r="A711" s="79"/>
      <c r="B711" s="9"/>
      <c r="C711" s="5" t="str">
        <f>IF(A711=""," ",VLOOKUP($A711,'24.01.21-13.02.21'!$A:$J,2,FALSE))</f>
        <v xml:space="preserve"> </v>
      </c>
      <c r="D711" s="18" t="str">
        <f>IF(A711=""," ",VLOOKUP($A711,'24.01.21-13.02.21'!$A:$J,4,FALSE))</f>
        <v xml:space="preserve"> </v>
      </c>
      <c r="E711" s="17" t="str">
        <f>IF(A711=""," ",VLOOKUP($A711,'24.01.21-13.02.21'!$A:$J,6,FALSE))</f>
        <v xml:space="preserve"> </v>
      </c>
      <c r="F711" s="18" t="str">
        <f>IF(A711=""," ",B711*VLOOKUP($A711,'24.01.21-13.02.21'!$A:$J,7,FALSE))</f>
        <v xml:space="preserve"> </v>
      </c>
      <c r="G711" s="18" t="str">
        <f>IF(A711=""," ",B711*VLOOKUP($A711,'24.01.21-13.02.21'!$A:$J,8,FALSE))</f>
        <v xml:space="preserve"> </v>
      </c>
      <c r="H711" s="18" t="str">
        <f>IF(A711=""," ",B711*VLOOKUP($A711,'24.01.21-13.02.21'!$A:$J,9,FALSE))</f>
        <v xml:space="preserve"> </v>
      </c>
      <c r="I711" s="18" t="str">
        <f>IF(A711=""," ",B711*VLOOKUP($A711,'24.01.21-13.02.21'!$A:$J,10,FALSE))</f>
        <v xml:space="preserve"> </v>
      </c>
    </row>
    <row r="712" spans="1:9" x14ac:dyDescent="0.25">
      <c r="A712" s="79"/>
      <c r="B712" s="9"/>
      <c r="C712" s="5" t="str">
        <f>IF(A712=""," ",VLOOKUP($A712,'24.01.21-13.02.21'!$A:$J,2,FALSE))</f>
        <v xml:space="preserve"> </v>
      </c>
      <c r="D712" s="18" t="str">
        <f>IF(A712=""," ",VLOOKUP($A712,'24.01.21-13.02.21'!$A:$J,4,FALSE))</f>
        <v xml:space="preserve"> </v>
      </c>
      <c r="E712" s="17" t="str">
        <f>IF(A712=""," ",VLOOKUP($A712,'24.01.21-13.02.21'!$A:$J,6,FALSE))</f>
        <v xml:space="preserve"> </v>
      </c>
      <c r="F712" s="18" t="str">
        <f>IF(A712=""," ",B712*VLOOKUP($A712,'24.01.21-13.02.21'!$A:$J,7,FALSE))</f>
        <v xml:space="preserve"> </v>
      </c>
      <c r="G712" s="18" t="str">
        <f>IF(A712=""," ",B712*VLOOKUP($A712,'24.01.21-13.02.21'!$A:$J,8,FALSE))</f>
        <v xml:space="preserve"> </v>
      </c>
      <c r="H712" s="18" t="str">
        <f>IF(A712=""," ",B712*VLOOKUP($A712,'24.01.21-13.02.21'!$A:$J,9,FALSE))</f>
        <v xml:space="preserve"> </v>
      </c>
      <c r="I712" s="18" t="str">
        <f>IF(A712=""," ",B712*VLOOKUP($A712,'24.01.21-13.02.21'!$A:$J,10,FALSE))</f>
        <v xml:space="preserve"> </v>
      </c>
    </row>
    <row r="713" spans="1:9" x14ac:dyDescent="0.25">
      <c r="A713" s="79"/>
      <c r="B713" s="9"/>
      <c r="C713" s="5" t="str">
        <f>IF(A713=""," ",VLOOKUP($A713,'24.01.21-13.02.21'!$A:$J,2,FALSE))</f>
        <v xml:space="preserve"> </v>
      </c>
      <c r="D713" s="18" t="str">
        <f>IF(A713=""," ",VLOOKUP($A713,'24.01.21-13.02.21'!$A:$J,4,FALSE))</f>
        <v xml:space="preserve"> </v>
      </c>
      <c r="E713" s="17" t="str">
        <f>IF(A713=""," ",VLOOKUP($A713,'24.01.21-13.02.21'!$A:$J,6,FALSE))</f>
        <v xml:space="preserve"> </v>
      </c>
      <c r="F713" s="18" t="str">
        <f>IF(A713=""," ",B713*VLOOKUP($A713,'24.01.21-13.02.21'!$A:$J,7,FALSE))</f>
        <v xml:space="preserve"> </v>
      </c>
      <c r="G713" s="18" t="str">
        <f>IF(A713=""," ",B713*VLOOKUP($A713,'24.01.21-13.02.21'!$A:$J,8,FALSE))</f>
        <v xml:space="preserve"> </v>
      </c>
      <c r="H713" s="18" t="str">
        <f>IF(A713=""," ",B713*VLOOKUP($A713,'24.01.21-13.02.21'!$A:$J,9,FALSE))</f>
        <v xml:space="preserve"> </v>
      </c>
      <c r="I713" s="18" t="str">
        <f>IF(A713=""," ",B713*VLOOKUP($A713,'24.01.21-13.02.21'!$A:$J,10,FALSE))</f>
        <v xml:space="preserve"> </v>
      </c>
    </row>
    <row r="714" spans="1:9" x14ac:dyDescent="0.25">
      <c r="A714" s="79"/>
      <c r="B714" s="9"/>
      <c r="C714" s="5" t="str">
        <f>IF(A714=""," ",VLOOKUP($A714,'24.01.21-13.02.21'!$A:$J,2,FALSE))</f>
        <v xml:space="preserve"> </v>
      </c>
      <c r="D714" s="18" t="str">
        <f>IF(A714=""," ",VLOOKUP($A714,'24.01.21-13.02.21'!$A:$J,4,FALSE))</f>
        <v xml:space="preserve"> </v>
      </c>
      <c r="E714" s="17" t="str">
        <f>IF(A714=""," ",VLOOKUP($A714,'24.01.21-13.02.21'!$A:$J,6,FALSE))</f>
        <v xml:space="preserve"> </v>
      </c>
      <c r="F714" s="18" t="str">
        <f>IF(A714=""," ",B714*VLOOKUP($A714,'24.01.21-13.02.21'!$A:$J,7,FALSE))</f>
        <v xml:space="preserve"> </v>
      </c>
      <c r="G714" s="18" t="str">
        <f>IF(A714=""," ",B714*VLOOKUP($A714,'24.01.21-13.02.21'!$A:$J,8,FALSE))</f>
        <v xml:space="preserve"> </v>
      </c>
      <c r="H714" s="18" t="str">
        <f>IF(A714=""," ",B714*VLOOKUP($A714,'24.01.21-13.02.21'!$A:$J,9,FALSE))</f>
        <v xml:space="preserve"> </v>
      </c>
      <c r="I714" s="18" t="str">
        <f>IF(A714=""," ",B714*VLOOKUP($A714,'24.01.21-13.02.21'!$A:$J,10,FALSE))</f>
        <v xml:space="preserve"> </v>
      </c>
    </row>
    <row r="715" spans="1:9" x14ac:dyDescent="0.25">
      <c r="A715" s="79"/>
      <c r="B715" s="9"/>
      <c r="C715" s="5" t="str">
        <f>IF(A715=""," ",VLOOKUP($A715,'24.01.21-13.02.21'!$A:$J,2,FALSE))</f>
        <v xml:space="preserve"> </v>
      </c>
      <c r="D715" s="18" t="str">
        <f>IF(A715=""," ",VLOOKUP($A715,'24.01.21-13.02.21'!$A:$J,4,FALSE))</f>
        <v xml:space="preserve"> </v>
      </c>
      <c r="E715" s="17" t="str">
        <f>IF(A715=""," ",VLOOKUP($A715,'24.01.21-13.02.21'!$A:$J,6,FALSE))</f>
        <v xml:space="preserve"> </v>
      </c>
      <c r="F715" s="18" t="str">
        <f>IF(A715=""," ",B715*VLOOKUP($A715,'24.01.21-13.02.21'!$A:$J,7,FALSE))</f>
        <v xml:space="preserve"> </v>
      </c>
      <c r="G715" s="18" t="str">
        <f>IF(A715=""," ",B715*VLOOKUP($A715,'24.01.21-13.02.21'!$A:$J,8,FALSE))</f>
        <v xml:space="preserve"> </v>
      </c>
      <c r="H715" s="18" t="str">
        <f>IF(A715=""," ",B715*VLOOKUP($A715,'24.01.21-13.02.21'!$A:$J,9,FALSE))</f>
        <v xml:space="preserve"> </v>
      </c>
      <c r="I715" s="18" t="str">
        <f>IF(A715=""," ",B715*VLOOKUP($A715,'24.01.21-13.02.21'!$A:$J,10,FALSE))</f>
        <v xml:space="preserve"> </v>
      </c>
    </row>
    <row r="716" spans="1:9" x14ac:dyDescent="0.25">
      <c r="A716" s="79"/>
      <c r="B716" s="9"/>
      <c r="C716" s="5" t="str">
        <f>IF(A716=""," ",VLOOKUP($A716,'24.01.21-13.02.21'!$A:$J,2,FALSE))</f>
        <v xml:space="preserve"> </v>
      </c>
      <c r="D716" s="18" t="str">
        <f>IF(A716=""," ",VLOOKUP($A716,'24.01.21-13.02.21'!$A:$J,4,FALSE))</f>
        <v xml:space="preserve"> </v>
      </c>
      <c r="E716" s="17" t="str">
        <f>IF(A716=""," ",VLOOKUP($A716,'24.01.21-13.02.21'!$A:$J,6,FALSE))</f>
        <v xml:space="preserve"> </v>
      </c>
      <c r="F716" s="18" t="str">
        <f>IF(A716=""," ",B716*VLOOKUP($A716,'24.01.21-13.02.21'!$A:$J,7,FALSE))</f>
        <v xml:space="preserve"> </v>
      </c>
      <c r="G716" s="18" t="str">
        <f>IF(A716=""," ",B716*VLOOKUP($A716,'24.01.21-13.02.21'!$A:$J,8,FALSE))</f>
        <v xml:space="preserve"> </v>
      </c>
      <c r="H716" s="18" t="str">
        <f>IF(A716=""," ",B716*VLOOKUP($A716,'24.01.21-13.02.21'!$A:$J,9,FALSE))</f>
        <v xml:space="preserve"> </v>
      </c>
      <c r="I716" s="18" t="str">
        <f>IF(A716=""," ",B716*VLOOKUP($A716,'24.01.21-13.02.21'!$A:$J,10,FALSE))</f>
        <v xml:space="preserve"> </v>
      </c>
    </row>
    <row r="717" spans="1:9" x14ac:dyDescent="0.25">
      <c r="A717" s="79"/>
      <c r="B717" s="9"/>
      <c r="C717" s="5" t="str">
        <f>IF(A717=""," ",VLOOKUP($A717,'24.01.21-13.02.21'!$A:$J,2,FALSE))</f>
        <v xml:space="preserve"> </v>
      </c>
      <c r="D717" s="18" t="str">
        <f>IF(A717=""," ",VLOOKUP($A717,'24.01.21-13.02.21'!$A:$J,4,FALSE))</f>
        <v xml:space="preserve"> </v>
      </c>
      <c r="E717" s="17" t="str">
        <f>IF(A717=""," ",VLOOKUP($A717,'24.01.21-13.02.21'!$A:$J,6,FALSE))</f>
        <v xml:space="preserve"> </v>
      </c>
      <c r="F717" s="18" t="str">
        <f>IF(A717=""," ",B717*VLOOKUP($A717,'24.01.21-13.02.21'!$A:$J,7,FALSE))</f>
        <v xml:space="preserve"> </v>
      </c>
      <c r="G717" s="18" t="str">
        <f>IF(A717=""," ",B717*VLOOKUP($A717,'24.01.21-13.02.21'!$A:$J,8,FALSE))</f>
        <v xml:space="preserve"> </v>
      </c>
      <c r="H717" s="18" t="str">
        <f>IF(A717=""," ",B717*VLOOKUP($A717,'24.01.21-13.02.21'!$A:$J,9,FALSE))</f>
        <v xml:space="preserve"> </v>
      </c>
      <c r="I717" s="18" t="str">
        <f>IF(A717=""," ",B717*VLOOKUP($A717,'24.01.21-13.02.21'!$A:$J,10,FALSE))</f>
        <v xml:space="preserve"> </v>
      </c>
    </row>
    <row r="718" spans="1:9" x14ac:dyDescent="0.25">
      <c r="A718" s="79"/>
      <c r="B718" s="9"/>
      <c r="C718" s="5" t="str">
        <f>IF(A718=""," ",VLOOKUP($A718,'24.01.21-13.02.21'!$A:$J,2,FALSE))</f>
        <v xml:space="preserve"> </v>
      </c>
      <c r="D718" s="18" t="str">
        <f>IF(A718=""," ",VLOOKUP($A718,'24.01.21-13.02.21'!$A:$J,4,FALSE))</f>
        <v xml:space="preserve"> </v>
      </c>
      <c r="E718" s="17" t="str">
        <f>IF(A718=""," ",VLOOKUP($A718,'24.01.21-13.02.21'!$A:$J,6,FALSE))</f>
        <v xml:space="preserve"> </v>
      </c>
      <c r="F718" s="18" t="str">
        <f>IF(A718=""," ",B718*VLOOKUP($A718,'24.01.21-13.02.21'!$A:$J,7,FALSE))</f>
        <v xml:space="preserve"> </v>
      </c>
      <c r="G718" s="18" t="str">
        <f>IF(A718=""," ",B718*VLOOKUP($A718,'24.01.21-13.02.21'!$A:$J,8,FALSE))</f>
        <v xml:space="preserve"> </v>
      </c>
      <c r="H718" s="18" t="str">
        <f>IF(A718=""," ",B718*VLOOKUP($A718,'24.01.21-13.02.21'!$A:$J,9,FALSE))</f>
        <v xml:space="preserve"> </v>
      </c>
      <c r="I718" s="18" t="str">
        <f>IF(A718=""," ",B718*VLOOKUP($A718,'24.01.21-13.02.21'!$A:$J,10,FALSE))</f>
        <v xml:space="preserve"> </v>
      </c>
    </row>
    <row r="719" spans="1:9" x14ac:dyDescent="0.25">
      <c r="A719" s="79"/>
      <c r="B719" s="9"/>
      <c r="C719" s="5" t="str">
        <f>IF(A719=""," ",VLOOKUP($A719,'24.01.21-13.02.21'!$A:$J,2,FALSE))</f>
        <v xml:space="preserve"> </v>
      </c>
      <c r="D719" s="18" t="str">
        <f>IF(A719=""," ",VLOOKUP($A719,'24.01.21-13.02.21'!$A:$J,4,FALSE))</f>
        <v xml:space="preserve"> </v>
      </c>
      <c r="E719" s="17" t="str">
        <f>IF(A719=""," ",VLOOKUP($A719,'24.01.21-13.02.21'!$A:$J,6,FALSE))</f>
        <v xml:space="preserve"> </v>
      </c>
      <c r="F719" s="18" t="str">
        <f>IF(A719=""," ",B719*VLOOKUP($A719,'24.01.21-13.02.21'!$A:$J,7,FALSE))</f>
        <v xml:space="preserve"> </v>
      </c>
      <c r="G719" s="18" t="str">
        <f>IF(A719=""," ",B719*VLOOKUP($A719,'24.01.21-13.02.21'!$A:$J,8,FALSE))</f>
        <v xml:space="preserve"> </v>
      </c>
      <c r="H719" s="18" t="str">
        <f>IF(A719=""," ",B719*VLOOKUP($A719,'24.01.21-13.02.21'!$A:$J,9,FALSE))</f>
        <v xml:space="preserve"> </v>
      </c>
      <c r="I719" s="18" t="str">
        <f>IF(A719=""," ",B719*VLOOKUP($A719,'24.01.21-13.02.21'!$A:$J,10,FALSE))</f>
        <v xml:space="preserve"> </v>
      </c>
    </row>
    <row r="720" spans="1:9" x14ac:dyDescent="0.25">
      <c r="A720" s="79"/>
      <c r="B720" s="9"/>
      <c r="C720" s="5" t="str">
        <f>IF(A720=""," ",VLOOKUP($A720,'24.01.21-13.02.21'!$A:$J,2,FALSE))</f>
        <v xml:space="preserve"> </v>
      </c>
      <c r="D720" s="18" t="str">
        <f>IF(A720=""," ",VLOOKUP($A720,'24.01.21-13.02.21'!$A:$J,4,FALSE))</f>
        <v xml:space="preserve"> </v>
      </c>
      <c r="E720" s="17" t="str">
        <f>IF(A720=""," ",VLOOKUP($A720,'24.01.21-13.02.21'!$A:$J,6,FALSE))</f>
        <v xml:space="preserve"> </v>
      </c>
      <c r="F720" s="18" t="str">
        <f>IF(A720=""," ",B720*VLOOKUP($A720,'24.01.21-13.02.21'!$A:$J,7,FALSE))</f>
        <v xml:space="preserve"> </v>
      </c>
      <c r="G720" s="18" t="str">
        <f>IF(A720=""," ",B720*VLOOKUP($A720,'24.01.21-13.02.21'!$A:$J,8,FALSE))</f>
        <v xml:space="preserve"> </v>
      </c>
      <c r="H720" s="18" t="str">
        <f>IF(A720=""," ",B720*VLOOKUP($A720,'24.01.21-13.02.21'!$A:$J,9,FALSE))</f>
        <v xml:space="preserve"> </v>
      </c>
      <c r="I720" s="18" t="str">
        <f>IF(A720=""," ",B720*VLOOKUP($A720,'24.01.21-13.02.21'!$A:$J,10,FALSE))</f>
        <v xml:space="preserve"> </v>
      </c>
    </row>
    <row r="721" spans="1:9" x14ac:dyDescent="0.25">
      <c r="A721" s="79"/>
      <c r="B721" s="9"/>
      <c r="C721" s="5" t="str">
        <f>IF(A721=""," ",VLOOKUP($A721,'24.01.21-13.02.21'!$A:$J,2,FALSE))</f>
        <v xml:space="preserve"> </v>
      </c>
      <c r="D721" s="18" t="str">
        <f>IF(A721=""," ",VLOOKUP($A721,'24.01.21-13.02.21'!$A:$J,4,FALSE))</f>
        <v xml:space="preserve"> </v>
      </c>
      <c r="E721" s="17" t="str">
        <f>IF(A721=""," ",VLOOKUP($A721,'24.01.21-13.02.21'!$A:$J,6,FALSE))</f>
        <v xml:space="preserve"> </v>
      </c>
      <c r="F721" s="18" t="str">
        <f>IF(A721=""," ",B721*VLOOKUP($A721,'24.01.21-13.02.21'!$A:$J,7,FALSE))</f>
        <v xml:space="preserve"> </v>
      </c>
      <c r="G721" s="18" t="str">
        <f>IF(A721=""," ",B721*VLOOKUP($A721,'24.01.21-13.02.21'!$A:$J,8,FALSE))</f>
        <v xml:space="preserve"> </v>
      </c>
      <c r="H721" s="18" t="str">
        <f>IF(A721=""," ",B721*VLOOKUP($A721,'24.01.21-13.02.21'!$A:$J,9,FALSE))</f>
        <v xml:space="preserve"> </v>
      </c>
      <c r="I721" s="18" t="str">
        <f>IF(A721=""," ",B721*VLOOKUP($A721,'24.01.21-13.02.21'!$A:$J,10,FALSE))</f>
        <v xml:space="preserve"> </v>
      </c>
    </row>
    <row r="722" spans="1:9" x14ac:dyDescent="0.25">
      <c r="A722" s="79"/>
      <c r="B722" s="9"/>
      <c r="C722" s="5" t="str">
        <f>IF(A722=""," ",VLOOKUP($A722,'24.01.21-13.02.21'!$A:$J,2,FALSE))</f>
        <v xml:space="preserve"> </v>
      </c>
      <c r="D722" s="18" t="str">
        <f>IF(A722=""," ",VLOOKUP($A722,'24.01.21-13.02.21'!$A:$J,4,FALSE))</f>
        <v xml:space="preserve"> </v>
      </c>
      <c r="E722" s="17" t="str">
        <f>IF(A722=""," ",VLOOKUP($A722,'24.01.21-13.02.21'!$A:$J,6,FALSE))</f>
        <v xml:space="preserve"> </v>
      </c>
      <c r="F722" s="18" t="str">
        <f>IF(A722=""," ",B722*VLOOKUP($A722,'24.01.21-13.02.21'!$A:$J,7,FALSE))</f>
        <v xml:space="preserve"> </v>
      </c>
      <c r="G722" s="18" t="str">
        <f>IF(A722=""," ",B722*VLOOKUP($A722,'24.01.21-13.02.21'!$A:$J,8,FALSE))</f>
        <v xml:space="preserve"> </v>
      </c>
      <c r="H722" s="18" t="str">
        <f>IF(A722=""," ",B722*VLOOKUP($A722,'24.01.21-13.02.21'!$A:$J,9,FALSE))</f>
        <v xml:space="preserve"> </v>
      </c>
      <c r="I722" s="18" t="str">
        <f>IF(A722=""," ",B722*VLOOKUP($A722,'24.01.21-13.02.21'!$A:$J,10,FALSE))</f>
        <v xml:space="preserve"> </v>
      </c>
    </row>
    <row r="723" spans="1:9" x14ac:dyDescent="0.25">
      <c r="A723" s="79"/>
      <c r="B723" s="9"/>
      <c r="C723" s="5" t="str">
        <f>IF(A723=""," ",VLOOKUP($A723,'24.01.21-13.02.21'!$A:$J,2,FALSE))</f>
        <v xml:space="preserve"> </v>
      </c>
      <c r="D723" s="18" t="str">
        <f>IF(A723=""," ",VLOOKUP($A723,'24.01.21-13.02.21'!$A:$J,4,FALSE))</f>
        <v xml:space="preserve"> </v>
      </c>
      <c r="E723" s="17" t="str">
        <f>IF(A723=""," ",VLOOKUP($A723,'24.01.21-13.02.21'!$A:$J,6,FALSE))</f>
        <v xml:space="preserve"> </v>
      </c>
      <c r="F723" s="18" t="str">
        <f>IF(A723=""," ",B723*VLOOKUP($A723,'24.01.21-13.02.21'!$A:$J,7,FALSE))</f>
        <v xml:space="preserve"> </v>
      </c>
      <c r="G723" s="18" t="str">
        <f>IF(A723=""," ",B723*VLOOKUP($A723,'24.01.21-13.02.21'!$A:$J,8,FALSE))</f>
        <v xml:space="preserve"> </v>
      </c>
      <c r="H723" s="18" t="str">
        <f>IF(A723=""," ",B723*VLOOKUP($A723,'24.01.21-13.02.21'!$A:$J,9,FALSE))</f>
        <v xml:space="preserve"> </v>
      </c>
      <c r="I723" s="18" t="str">
        <f>IF(A723=""," ",B723*VLOOKUP($A723,'24.01.21-13.02.21'!$A:$J,10,FALSE))</f>
        <v xml:space="preserve"> </v>
      </c>
    </row>
    <row r="724" spans="1:9" x14ac:dyDescent="0.25">
      <c r="A724" s="79"/>
      <c r="B724" s="9"/>
      <c r="C724" s="5" t="str">
        <f>IF(A724=""," ",VLOOKUP($A724,'24.01.21-13.02.21'!$A:$J,2,FALSE))</f>
        <v xml:space="preserve"> </v>
      </c>
      <c r="D724" s="18" t="str">
        <f>IF(A724=""," ",VLOOKUP($A724,'24.01.21-13.02.21'!$A:$J,4,FALSE))</f>
        <v xml:space="preserve"> </v>
      </c>
      <c r="E724" s="17" t="str">
        <f>IF(A724=""," ",VLOOKUP($A724,'24.01.21-13.02.21'!$A:$J,6,FALSE))</f>
        <v xml:space="preserve"> </v>
      </c>
      <c r="F724" s="18" t="str">
        <f>IF(A724=""," ",B724*VLOOKUP($A724,'24.01.21-13.02.21'!$A:$J,7,FALSE))</f>
        <v xml:space="preserve"> </v>
      </c>
      <c r="G724" s="18" t="str">
        <f>IF(A724=""," ",B724*VLOOKUP($A724,'24.01.21-13.02.21'!$A:$J,8,FALSE))</f>
        <v xml:space="preserve"> </v>
      </c>
      <c r="H724" s="18" t="str">
        <f>IF(A724=""," ",B724*VLOOKUP($A724,'24.01.21-13.02.21'!$A:$J,9,FALSE))</f>
        <v xml:space="preserve"> </v>
      </c>
      <c r="I724" s="18" t="str">
        <f>IF(A724=""," ",B724*VLOOKUP($A724,'24.01.21-13.02.21'!$A:$J,10,FALSE))</f>
        <v xml:space="preserve"> </v>
      </c>
    </row>
    <row r="725" spans="1:9" x14ac:dyDescent="0.25">
      <c r="A725" s="79"/>
      <c r="B725" s="9"/>
      <c r="C725" s="5" t="str">
        <f>IF(A725=""," ",VLOOKUP($A725,'24.01.21-13.02.21'!$A:$J,2,FALSE))</f>
        <v xml:space="preserve"> </v>
      </c>
      <c r="D725" s="18" t="str">
        <f>IF(A725=""," ",VLOOKUP($A725,'24.01.21-13.02.21'!$A:$J,4,FALSE))</f>
        <v xml:space="preserve"> </v>
      </c>
      <c r="E725" s="17" t="str">
        <f>IF(A725=""," ",VLOOKUP($A725,'24.01.21-13.02.21'!$A:$J,6,FALSE))</f>
        <v xml:space="preserve"> </v>
      </c>
      <c r="F725" s="18" t="str">
        <f>IF(A725=""," ",B725*VLOOKUP($A725,'24.01.21-13.02.21'!$A:$J,7,FALSE))</f>
        <v xml:space="preserve"> </v>
      </c>
      <c r="G725" s="18" t="str">
        <f>IF(A725=""," ",B725*VLOOKUP($A725,'24.01.21-13.02.21'!$A:$J,8,FALSE))</f>
        <v xml:space="preserve"> </v>
      </c>
      <c r="H725" s="18" t="str">
        <f>IF(A725=""," ",B725*VLOOKUP($A725,'24.01.21-13.02.21'!$A:$J,9,FALSE))</f>
        <v xml:space="preserve"> </v>
      </c>
      <c r="I725" s="18" t="str">
        <f>IF(A725=""," ",B725*VLOOKUP($A725,'24.01.21-13.02.21'!$A:$J,10,FALSE))</f>
        <v xml:space="preserve"> </v>
      </c>
    </row>
    <row r="726" spans="1:9" x14ac:dyDescent="0.25">
      <c r="A726" s="79"/>
      <c r="B726" s="9"/>
      <c r="C726" s="5" t="str">
        <f>IF(A726=""," ",VLOOKUP($A726,'24.01.21-13.02.21'!$A:$J,2,FALSE))</f>
        <v xml:space="preserve"> </v>
      </c>
      <c r="D726" s="18" t="str">
        <f>IF(A726=""," ",VLOOKUP($A726,'24.01.21-13.02.21'!$A:$J,4,FALSE))</f>
        <v xml:space="preserve"> </v>
      </c>
      <c r="E726" s="17" t="str">
        <f>IF(A726=""," ",VLOOKUP($A726,'24.01.21-13.02.21'!$A:$J,6,FALSE))</f>
        <v xml:space="preserve"> </v>
      </c>
      <c r="F726" s="18" t="str">
        <f>IF(A726=""," ",B726*VLOOKUP($A726,'24.01.21-13.02.21'!$A:$J,7,FALSE))</f>
        <v xml:space="preserve"> </v>
      </c>
      <c r="G726" s="18" t="str">
        <f>IF(A726=""," ",B726*VLOOKUP($A726,'24.01.21-13.02.21'!$A:$J,8,FALSE))</f>
        <v xml:space="preserve"> </v>
      </c>
      <c r="H726" s="18" t="str">
        <f>IF(A726=""," ",B726*VLOOKUP($A726,'24.01.21-13.02.21'!$A:$J,9,FALSE))</f>
        <v xml:space="preserve"> </v>
      </c>
      <c r="I726" s="18" t="str">
        <f>IF(A726=""," ",B726*VLOOKUP($A726,'24.01.21-13.02.21'!$A:$J,10,FALSE))</f>
        <v xml:space="preserve"> </v>
      </c>
    </row>
    <row r="727" spans="1:9" x14ac:dyDescent="0.25">
      <c r="A727" s="79"/>
      <c r="B727" s="9"/>
      <c r="C727" s="5" t="str">
        <f>IF(A727=""," ",VLOOKUP($A727,'24.01.21-13.02.21'!$A:$J,2,FALSE))</f>
        <v xml:space="preserve"> </v>
      </c>
      <c r="D727" s="18" t="str">
        <f>IF(A727=""," ",VLOOKUP($A727,'24.01.21-13.02.21'!$A:$J,4,FALSE))</f>
        <v xml:space="preserve"> </v>
      </c>
      <c r="E727" s="17" t="str">
        <f>IF(A727=""," ",VLOOKUP($A727,'24.01.21-13.02.21'!$A:$J,6,FALSE))</f>
        <v xml:space="preserve"> </v>
      </c>
      <c r="F727" s="18" t="str">
        <f>IF(A727=""," ",B727*VLOOKUP($A727,'24.01.21-13.02.21'!$A:$J,7,FALSE))</f>
        <v xml:space="preserve"> </v>
      </c>
      <c r="G727" s="18" t="str">
        <f>IF(A727=""," ",B727*VLOOKUP($A727,'24.01.21-13.02.21'!$A:$J,8,FALSE))</f>
        <v xml:space="preserve"> </v>
      </c>
      <c r="H727" s="18" t="str">
        <f>IF(A727=""," ",B727*VLOOKUP($A727,'24.01.21-13.02.21'!$A:$J,9,FALSE))</f>
        <v xml:space="preserve"> </v>
      </c>
      <c r="I727" s="18" t="str">
        <f>IF(A727=""," ",B727*VLOOKUP($A727,'24.01.21-13.02.21'!$A:$J,10,FALSE))</f>
        <v xml:space="preserve"> </v>
      </c>
    </row>
    <row r="728" spans="1:9" x14ac:dyDescent="0.25">
      <c r="A728" s="79"/>
      <c r="B728" s="9"/>
      <c r="C728" s="5" t="str">
        <f>IF(A728=""," ",VLOOKUP($A728,'24.01.21-13.02.21'!$A:$J,2,FALSE))</f>
        <v xml:space="preserve"> </v>
      </c>
      <c r="D728" s="18" t="str">
        <f>IF(A728=""," ",VLOOKUP($A728,'24.01.21-13.02.21'!$A:$J,4,FALSE))</f>
        <v xml:space="preserve"> </v>
      </c>
      <c r="E728" s="17" t="str">
        <f>IF(A728=""," ",VLOOKUP($A728,'24.01.21-13.02.21'!$A:$J,6,FALSE))</f>
        <v xml:space="preserve"> </v>
      </c>
      <c r="F728" s="18" t="str">
        <f>IF(A728=""," ",B728*VLOOKUP($A728,'24.01.21-13.02.21'!$A:$J,7,FALSE))</f>
        <v xml:space="preserve"> </v>
      </c>
      <c r="G728" s="18" t="str">
        <f>IF(A728=""," ",B728*VLOOKUP($A728,'24.01.21-13.02.21'!$A:$J,8,FALSE))</f>
        <v xml:space="preserve"> </v>
      </c>
      <c r="H728" s="18" t="str">
        <f>IF(A728=""," ",B728*VLOOKUP($A728,'24.01.21-13.02.21'!$A:$J,9,FALSE))</f>
        <v xml:space="preserve"> </v>
      </c>
      <c r="I728" s="18" t="str">
        <f>IF(A728=""," ",B728*VLOOKUP($A728,'24.01.21-13.02.21'!$A:$J,10,FALSE))</f>
        <v xml:space="preserve"> </v>
      </c>
    </row>
    <row r="729" spans="1:9" x14ac:dyDescent="0.25">
      <c r="A729" s="79"/>
      <c r="B729" s="9"/>
      <c r="C729" s="5" t="str">
        <f>IF(A729=""," ",VLOOKUP($A729,'24.01.21-13.02.21'!$A:$J,2,FALSE))</f>
        <v xml:space="preserve"> </v>
      </c>
      <c r="D729" s="18" t="str">
        <f>IF(A729=""," ",VLOOKUP($A729,'24.01.21-13.02.21'!$A:$J,4,FALSE))</f>
        <v xml:space="preserve"> </v>
      </c>
      <c r="E729" s="17" t="str">
        <f>IF(A729=""," ",VLOOKUP($A729,'24.01.21-13.02.21'!$A:$J,6,FALSE))</f>
        <v xml:space="preserve"> </v>
      </c>
      <c r="F729" s="18" t="str">
        <f>IF(A729=""," ",B729*VLOOKUP($A729,'24.01.21-13.02.21'!$A:$J,7,FALSE))</f>
        <v xml:space="preserve"> </v>
      </c>
      <c r="G729" s="18" t="str">
        <f>IF(A729=""," ",B729*VLOOKUP($A729,'24.01.21-13.02.21'!$A:$J,8,FALSE))</f>
        <v xml:space="preserve"> </v>
      </c>
      <c r="H729" s="18" t="str">
        <f>IF(A729=""," ",B729*VLOOKUP($A729,'24.01.21-13.02.21'!$A:$J,9,FALSE))</f>
        <v xml:space="preserve"> </v>
      </c>
      <c r="I729" s="18" t="str">
        <f>IF(A729=""," ",B729*VLOOKUP($A729,'24.01.21-13.02.21'!$A:$J,10,FALSE))</f>
        <v xml:space="preserve"> </v>
      </c>
    </row>
    <row r="730" spans="1:9" x14ac:dyDescent="0.25">
      <c r="A730" s="79"/>
      <c r="B730" s="9"/>
      <c r="C730" s="5" t="str">
        <f>IF(A730=""," ",VLOOKUP($A730,'24.01.21-13.02.21'!$A:$J,2,FALSE))</f>
        <v xml:space="preserve"> </v>
      </c>
      <c r="D730" s="18" t="str">
        <f>IF(A730=""," ",VLOOKUP($A730,'24.01.21-13.02.21'!$A:$J,4,FALSE))</f>
        <v xml:space="preserve"> </v>
      </c>
      <c r="E730" s="17" t="str">
        <f>IF(A730=""," ",VLOOKUP($A730,'24.01.21-13.02.21'!$A:$J,6,FALSE))</f>
        <v xml:space="preserve"> </v>
      </c>
      <c r="F730" s="18" t="str">
        <f>IF(A730=""," ",B730*VLOOKUP($A730,'24.01.21-13.02.21'!$A:$J,7,FALSE))</f>
        <v xml:space="preserve"> </v>
      </c>
      <c r="G730" s="18" t="str">
        <f>IF(A730=""," ",B730*VLOOKUP($A730,'24.01.21-13.02.21'!$A:$J,8,FALSE))</f>
        <v xml:space="preserve"> </v>
      </c>
      <c r="H730" s="18" t="str">
        <f>IF(A730=""," ",B730*VLOOKUP($A730,'24.01.21-13.02.21'!$A:$J,9,FALSE))</f>
        <v xml:space="preserve"> </v>
      </c>
      <c r="I730" s="18" t="str">
        <f>IF(A730=""," ",B730*VLOOKUP($A730,'24.01.21-13.02.21'!$A:$J,10,FALSE))</f>
        <v xml:space="preserve"> </v>
      </c>
    </row>
    <row r="731" spans="1:9" x14ac:dyDescent="0.25">
      <c r="A731" s="79"/>
      <c r="B731" s="9"/>
      <c r="C731" s="5" t="str">
        <f>IF(A731=""," ",VLOOKUP($A731,'24.01.21-13.02.21'!$A:$J,2,FALSE))</f>
        <v xml:space="preserve"> </v>
      </c>
      <c r="D731" s="18" t="str">
        <f>IF(A731=""," ",VLOOKUP($A731,'24.01.21-13.02.21'!$A:$J,4,FALSE))</f>
        <v xml:space="preserve"> </v>
      </c>
      <c r="E731" s="17" t="str">
        <f>IF(A731=""," ",VLOOKUP($A731,'24.01.21-13.02.21'!$A:$J,6,FALSE))</f>
        <v xml:space="preserve"> </v>
      </c>
      <c r="F731" s="18" t="str">
        <f>IF(A731=""," ",B731*VLOOKUP($A731,'24.01.21-13.02.21'!$A:$J,7,FALSE))</f>
        <v xml:space="preserve"> </v>
      </c>
      <c r="G731" s="18" t="str">
        <f>IF(A731=""," ",B731*VLOOKUP($A731,'24.01.21-13.02.21'!$A:$J,8,FALSE))</f>
        <v xml:space="preserve"> </v>
      </c>
      <c r="H731" s="18" t="str">
        <f>IF(A731=""," ",B731*VLOOKUP($A731,'24.01.21-13.02.21'!$A:$J,9,FALSE))</f>
        <v xml:space="preserve"> </v>
      </c>
      <c r="I731" s="18" t="str">
        <f>IF(A731=""," ",B731*VLOOKUP($A731,'24.01.21-13.02.21'!$A:$J,10,FALSE))</f>
        <v xml:space="preserve"> </v>
      </c>
    </row>
    <row r="732" spans="1:9" x14ac:dyDescent="0.25">
      <c r="A732" s="79"/>
      <c r="B732" s="9"/>
      <c r="C732" s="5" t="str">
        <f>IF(A732=""," ",VLOOKUP($A732,'24.01.21-13.02.21'!$A:$J,2,FALSE))</f>
        <v xml:space="preserve"> </v>
      </c>
      <c r="D732" s="18" t="str">
        <f>IF(A732=""," ",VLOOKUP($A732,'24.01.21-13.02.21'!$A:$J,4,FALSE))</f>
        <v xml:space="preserve"> </v>
      </c>
      <c r="E732" s="17" t="str">
        <f>IF(A732=""," ",VLOOKUP($A732,'24.01.21-13.02.21'!$A:$J,6,FALSE))</f>
        <v xml:space="preserve"> </v>
      </c>
      <c r="F732" s="18" t="str">
        <f>IF(A732=""," ",B732*VLOOKUP($A732,'24.01.21-13.02.21'!$A:$J,7,FALSE))</f>
        <v xml:space="preserve"> </v>
      </c>
      <c r="G732" s="18" t="str">
        <f>IF(A732=""," ",B732*VLOOKUP($A732,'24.01.21-13.02.21'!$A:$J,8,FALSE))</f>
        <v xml:space="preserve"> </v>
      </c>
      <c r="H732" s="18" t="str">
        <f>IF(A732=""," ",B732*VLOOKUP($A732,'24.01.21-13.02.21'!$A:$J,9,FALSE))</f>
        <v xml:space="preserve"> </v>
      </c>
      <c r="I732" s="18" t="str">
        <f>IF(A732=""," ",B732*VLOOKUP($A732,'24.01.21-13.02.21'!$A:$J,10,FALSE))</f>
        <v xml:space="preserve"> </v>
      </c>
    </row>
    <row r="733" spans="1:9" x14ac:dyDescent="0.25">
      <c r="A733" s="79"/>
      <c r="B733" s="9"/>
      <c r="C733" s="5" t="str">
        <f>IF(A733=""," ",VLOOKUP($A733,'24.01.21-13.02.21'!$A:$J,2,FALSE))</f>
        <v xml:space="preserve"> </v>
      </c>
      <c r="D733" s="18" t="str">
        <f>IF(A733=""," ",VLOOKUP($A733,'24.01.21-13.02.21'!$A:$J,4,FALSE))</f>
        <v xml:space="preserve"> </v>
      </c>
      <c r="E733" s="17" t="str">
        <f>IF(A733=""," ",VLOOKUP($A733,'24.01.21-13.02.21'!$A:$J,6,FALSE))</f>
        <v xml:space="preserve"> </v>
      </c>
      <c r="F733" s="18" t="str">
        <f>IF(A733=""," ",B733*VLOOKUP($A733,'24.01.21-13.02.21'!$A:$J,7,FALSE))</f>
        <v xml:space="preserve"> </v>
      </c>
      <c r="G733" s="18" t="str">
        <f>IF(A733=""," ",B733*VLOOKUP($A733,'24.01.21-13.02.21'!$A:$J,8,FALSE))</f>
        <v xml:space="preserve"> </v>
      </c>
      <c r="H733" s="18" t="str">
        <f>IF(A733=""," ",B733*VLOOKUP($A733,'24.01.21-13.02.21'!$A:$J,9,FALSE))</f>
        <v xml:space="preserve"> </v>
      </c>
      <c r="I733" s="18" t="str">
        <f>IF(A733=""," ",B733*VLOOKUP($A733,'24.01.21-13.02.21'!$A:$J,10,FALSE))</f>
        <v xml:space="preserve"> </v>
      </c>
    </row>
    <row r="734" spans="1:9" x14ac:dyDescent="0.25">
      <c r="A734" s="79"/>
      <c r="B734" s="9"/>
      <c r="C734" s="5" t="str">
        <f>IF(A734=""," ",VLOOKUP($A734,'24.01.21-13.02.21'!$A:$J,2,FALSE))</f>
        <v xml:space="preserve"> </v>
      </c>
      <c r="D734" s="18" t="str">
        <f>IF(A734=""," ",VLOOKUP($A734,'24.01.21-13.02.21'!$A:$J,4,FALSE))</f>
        <v xml:space="preserve"> </v>
      </c>
      <c r="E734" s="17" t="str">
        <f>IF(A734=""," ",VLOOKUP($A734,'24.01.21-13.02.21'!$A:$J,6,FALSE))</f>
        <v xml:space="preserve"> </v>
      </c>
      <c r="F734" s="18" t="str">
        <f>IF(A734=""," ",B734*VLOOKUP($A734,'24.01.21-13.02.21'!$A:$J,7,FALSE))</f>
        <v xml:space="preserve"> </v>
      </c>
      <c r="G734" s="18" t="str">
        <f>IF(A734=""," ",B734*VLOOKUP($A734,'24.01.21-13.02.21'!$A:$J,8,FALSE))</f>
        <v xml:space="preserve"> </v>
      </c>
      <c r="H734" s="18" t="str">
        <f>IF(A734=""," ",B734*VLOOKUP($A734,'24.01.21-13.02.21'!$A:$J,9,FALSE))</f>
        <v xml:space="preserve"> </v>
      </c>
      <c r="I734" s="18" t="str">
        <f>IF(A734=""," ",B734*VLOOKUP($A734,'24.01.21-13.02.21'!$A:$J,10,FALSE))</f>
        <v xml:space="preserve"> </v>
      </c>
    </row>
    <row r="735" spans="1:9" x14ac:dyDescent="0.25">
      <c r="A735" s="79"/>
      <c r="B735" s="9"/>
      <c r="C735" s="5" t="str">
        <f>IF(A735=""," ",VLOOKUP($A735,'24.01.21-13.02.21'!$A:$J,2,FALSE))</f>
        <v xml:space="preserve"> </v>
      </c>
      <c r="D735" s="18" t="str">
        <f>IF(A735=""," ",VLOOKUP($A735,'24.01.21-13.02.21'!$A:$J,4,FALSE))</f>
        <v xml:space="preserve"> </v>
      </c>
      <c r="E735" s="17" t="str">
        <f>IF(A735=""," ",VLOOKUP($A735,'24.01.21-13.02.21'!$A:$J,6,FALSE))</f>
        <v xml:space="preserve"> </v>
      </c>
      <c r="F735" s="18" t="str">
        <f>IF(A735=""," ",B735*VLOOKUP($A735,'24.01.21-13.02.21'!$A:$J,7,FALSE))</f>
        <v xml:space="preserve"> </v>
      </c>
      <c r="G735" s="18" t="str">
        <f>IF(A735=""," ",B735*VLOOKUP($A735,'24.01.21-13.02.21'!$A:$J,8,FALSE))</f>
        <v xml:space="preserve"> </v>
      </c>
      <c r="H735" s="18" t="str">
        <f>IF(A735=""," ",B735*VLOOKUP($A735,'24.01.21-13.02.21'!$A:$J,9,FALSE))</f>
        <v xml:space="preserve"> </v>
      </c>
      <c r="I735" s="18" t="str">
        <f>IF(A735=""," ",B735*VLOOKUP($A735,'24.01.21-13.02.21'!$A:$J,10,FALSE))</f>
        <v xml:space="preserve"> </v>
      </c>
    </row>
    <row r="736" spans="1:9" x14ac:dyDescent="0.25">
      <c r="A736" s="79"/>
      <c r="B736" s="9"/>
      <c r="C736" s="5" t="str">
        <f>IF(A736=""," ",VLOOKUP($A736,'24.01.21-13.02.21'!$A:$J,2,FALSE))</f>
        <v xml:space="preserve"> </v>
      </c>
      <c r="D736" s="18" t="str">
        <f>IF(A736=""," ",VLOOKUP($A736,'24.01.21-13.02.21'!$A:$J,4,FALSE))</f>
        <v xml:space="preserve"> </v>
      </c>
      <c r="E736" s="17" t="str">
        <f>IF(A736=""," ",VLOOKUP($A736,'24.01.21-13.02.21'!$A:$J,6,FALSE))</f>
        <v xml:space="preserve"> </v>
      </c>
      <c r="F736" s="18" t="str">
        <f>IF(A736=""," ",B736*VLOOKUP($A736,'24.01.21-13.02.21'!$A:$J,7,FALSE))</f>
        <v xml:space="preserve"> </v>
      </c>
      <c r="G736" s="18" t="str">
        <f>IF(A736=""," ",B736*VLOOKUP($A736,'24.01.21-13.02.21'!$A:$J,8,FALSE))</f>
        <v xml:space="preserve"> </v>
      </c>
      <c r="H736" s="18" t="str">
        <f>IF(A736=""," ",B736*VLOOKUP($A736,'24.01.21-13.02.21'!$A:$J,9,FALSE))</f>
        <v xml:space="preserve"> </v>
      </c>
      <c r="I736" s="18" t="str">
        <f>IF(A736=""," ",B736*VLOOKUP($A736,'24.01.21-13.02.21'!$A:$J,10,FALSE))</f>
        <v xml:space="preserve"> </v>
      </c>
    </row>
    <row r="737" spans="1:9" x14ac:dyDescent="0.25">
      <c r="A737" s="79"/>
      <c r="B737" s="9"/>
      <c r="C737" s="5" t="str">
        <f>IF(A737=""," ",VLOOKUP($A737,'24.01.21-13.02.21'!$A:$J,2,FALSE))</f>
        <v xml:space="preserve"> </v>
      </c>
      <c r="D737" s="18" t="str">
        <f>IF(A737=""," ",VLOOKUP($A737,'24.01.21-13.02.21'!$A:$J,4,FALSE))</f>
        <v xml:space="preserve"> </v>
      </c>
      <c r="E737" s="17" t="str">
        <f>IF(A737=""," ",VLOOKUP($A737,'24.01.21-13.02.21'!$A:$J,6,FALSE))</f>
        <v xml:space="preserve"> </v>
      </c>
      <c r="F737" s="18" t="str">
        <f>IF(A737=""," ",B737*VLOOKUP($A737,'24.01.21-13.02.21'!$A:$J,7,FALSE))</f>
        <v xml:space="preserve"> </v>
      </c>
      <c r="G737" s="18" t="str">
        <f>IF(A737=""," ",B737*VLOOKUP($A737,'24.01.21-13.02.21'!$A:$J,8,FALSE))</f>
        <v xml:space="preserve"> </v>
      </c>
      <c r="H737" s="18" t="str">
        <f>IF(A737=""," ",B737*VLOOKUP($A737,'24.01.21-13.02.21'!$A:$J,9,FALSE))</f>
        <v xml:space="preserve"> </v>
      </c>
      <c r="I737" s="18" t="str">
        <f>IF(A737=""," ",B737*VLOOKUP($A737,'24.01.21-13.02.21'!$A:$J,10,FALSE))</f>
        <v xml:space="preserve"> </v>
      </c>
    </row>
    <row r="738" spans="1:9" x14ac:dyDescent="0.25">
      <c r="A738" s="79"/>
      <c r="B738" s="9"/>
      <c r="C738" s="5" t="str">
        <f>IF(A738=""," ",VLOOKUP($A738,'24.01.21-13.02.21'!$A:$J,2,FALSE))</f>
        <v xml:space="preserve"> </v>
      </c>
      <c r="D738" s="18" t="str">
        <f>IF(A738=""," ",VLOOKUP($A738,'24.01.21-13.02.21'!$A:$J,4,FALSE))</f>
        <v xml:space="preserve"> </v>
      </c>
      <c r="E738" s="17" t="str">
        <f>IF(A738=""," ",VLOOKUP($A738,'24.01.21-13.02.21'!$A:$J,6,FALSE))</f>
        <v xml:space="preserve"> </v>
      </c>
      <c r="F738" s="18" t="str">
        <f>IF(A738=""," ",B738*VLOOKUP($A738,'24.01.21-13.02.21'!$A:$J,7,FALSE))</f>
        <v xml:space="preserve"> </v>
      </c>
      <c r="G738" s="18" t="str">
        <f>IF(A738=""," ",B738*VLOOKUP($A738,'24.01.21-13.02.21'!$A:$J,8,FALSE))</f>
        <v xml:space="preserve"> </v>
      </c>
      <c r="H738" s="18" t="str">
        <f>IF(A738=""," ",B738*VLOOKUP($A738,'24.01.21-13.02.21'!$A:$J,9,FALSE))</f>
        <v xml:space="preserve"> </v>
      </c>
      <c r="I738" s="18" t="str">
        <f>IF(A738=""," ",B738*VLOOKUP($A738,'24.01.21-13.02.21'!$A:$J,10,FALSE))</f>
        <v xml:space="preserve"> </v>
      </c>
    </row>
    <row r="739" spans="1:9" x14ac:dyDescent="0.25">
      <c r="A739" s="79"/>
      <c r="B739" s="9"/>
      <c r="C739" s="5" t="str">
        <f>IF(A739=""," ",VLOOKUP($A739,'24.01.21-13.02.21'!$A:$J,2,FALSE))</f>
        <v xml:space="preserve"> </v>
      </c>
      <c r="D739" s="18" t="str">
        <f>IF(A739=""," ",VLOOKUP($A739,'24.01.21-13.02.21'!$A:$J,4,FALSE))</f>
        <v xml:space="preserve"> </v>
      </c>
      <c r="E739" s="17" t="str">
        <f>IF(A739=""," ",VLOOKUP($A739,'24.01.21-13.02.21'!$A:$J,6,FALSE))</f>
        <v xml:space="preserve"> </v>
      </c>
      <c r="F739" s="18" t="str">
        <f>IF(A739=""," ",B739*VLOOKUP($A739,'24.01.21-13.02.21'!$A:$J,7,FALSE))</f>
        <v xml:space="preserve"> </v>
      </c>
      <c r="G739" s="18" t="str">
        <f>IF(A739=""," ",B739*VLOOKUP($A739,'24.01.21-13.02.21'!$A:$J,8,FALSE))</f>
        <v xml:space="preserve"> </v>
      </c>
      <c r="H739" s="18" t="str">
        <f>IF(A739=""," ",B739*VLOOKUP($A739,'24.01.21-13.02.21'!$A:$J,9,FALSE))</f>
        <v xml:space="preserve"> </v>
      </c>
      <c r="I739" s="18" t="str">
        <f>IF(A739=""," ",B739*VLOOKUP($A739,'24.01.21-13.02.21'!$A:$J,10,FALSE))</f>
        <v xml:space="preserve"> </v>
      </c>
    </row>
    <row r="740" spans="1:9" x14ac:dyDescent="0.25">
      <c r="A740" s="79"/>
      <c r="B740" s="9"/>
      <c r="C740" s="5" t="str">
        <f>IF(A740=""," ",VLOOKUP($A740,'24.01.21-13.02.21'!$A:$J,2,FALSE))</f>
        <v xml:space="preserve"> </v>
      </c>
      <c r="D740" s="18" t="str">
        <f>IF(A740=""," ",VLOOKUP($A740,'24.01.21-13.02.21'!$A:$J,4,FALSE))</f>
        <v xml:space="preserve"> </v>
      </c>
      <c r="E740" s="17" t="str">
        <f>IF(A740=""," ",VLOOKUP($A740,'24.01.21-13.02.21'!$A:$J,6,FALSE))</f>
        <v xml:space="preserve"> </v>
      </c>
      <c r="F740" s="18" t="str">
        <f>IF(A740=""," ",B740*VLOOKUP($A740,'24.01.21-13.02.21'!$A:$J,7,FALSE))</f>
        <v xml:space="preserve"> </v>
      </c>
      <c r="G740" s="18" t="str">
        <f>IF(A740=""," ",B740*VLOOKUP($A740,'24.01.21-13.02.21'!$A:$J,8,FALSE))</f>
        <v xml:space="preserve"> </v>
      </c>
      <c r="H740" s="18" t="str">
        <f>IF(A740=""," ",B740*VLOOKUP($A740,'24.01.21-13.02.21'!$A:$J,9,FALSE))</f>
        <v xml:space="preserve"> </v>
      </c>
      <c r="I740" s="18" t="str">
        <f>IF(A740=""," ",B740*VLOOKUP($A740,'24.01.21-13.02.21'!$A:$J,10,FALSE))</f>
        <v xml:space="preserve"> </v>
      </c>
    </row>
    <row r="741" spans="1:9" x14ac:dyDescent="0.25">
      <c r="A741" s="79"/>
      <c r="B741" s="9"/>
      <c r="C741" s="5" t="str">
        <f>IF(A741=""," ",VLOOKUP($A741,'24.01.21-13.02.21'!$A:$J,2,FALSE))</f>
        <v xml:space="preserve"> </v>
      </c>
      <c r="D741" s="18" t="str">
        <f>IF(A741=""," ",VLOOKUP($A741,'24.01.21-13.02.21'!$A:$J,4,FALSE))</f>
        <v xml:space="preserve"> </v>
      </c>
      <c r="E741" s="17" t="str">
        <f>IF(A741=""," ",VLOOKUP($A741,'24.01.21-13.02.21'!$A:$J,6,FALSE))</f>
        <v xml:space="preserve"> </v>
      </c>
      <c r="F741" s="18" t="str">
        <f>IF(A741=""," ",B741*VLOOKUP($A741,'24.01.21-13.02.21'!$A:$J,7,FALSE))</f>
        <v xml:space="preserve"> </v>
      </c>
      <c r="G741" s="18" t="str">
        <f>IF(A741=""," ",B741*VLOOKUP($A741,'24.01.21-13.02.21'!$A:$J,8,FALSE))</f>
        <v xml:space="preserve"> </v>
      </c>
      <c r="H741" s="18" t="str">
        <f>IF(A741=""," ",B741*VLOOKUP($A741,'24.01.21-13.02.21'!$A:$J,9,FALSE))</f>
        <v xml:space="preserve"> </v>
      </c>
      <c r="I741" s="18" t="str">
        <f>IF(A741=""," ",B741*VLOOKUP($A741,'24.01.21-13.02.21'!$A:$J,10,FALSE))</f>
        <v xml:space="preserve"> </v>
      </c>
    </row>
    <row r="742" spans="1:9" x14ac:dyDescent="0.25">
      <c r="A742" s="79"/>
      <c r="B742" s="9"/>
      <c r="C742" s="5" t="str">
        <f>IF(A742=""," ",VLOOKUP($A742,'24.01.21-13.02.21'!$A:$J,2,FALSE))</f>
        <v xml:space="preserve"> </v>
      </c>
      <c r="D742" s="18" t="str">
        <f>IF(A742=""," ",VLOOKUP($A742,'24.01.21-13.02.21'!$A:$J,4,FALSE))</f>
        <v xml:space="preserve"> </v>
      </c>
      <c r="E742" s="17" t="str">
        <f>IF(A742=""," ",VLOOKUP($A742,'24.01.21-13.02.21'!$A:$J,6,FALSE))</f>
        <v xml:space="preserve"> </v>
      </c>
      <c r="F742" s="18" t="str">
        <f>IF(A742=""," ",B742*VLOOKUP($A742,'24.01.21-13.02.21'!$A:$J,7,FALSE))</f>
        <v xml:space="preserve"> </v>
      </c>
      <c r="G742" s="18" t="str">
        <f>IF(A742=""," ",B742*VLOOKUP($A742,'24.01.21-13.02.21'!$A:$J,8,FALSE))</f>
        <v xml:space="preserve"> </v>
      </c>
      <c r="H742" s="18" t="str">
        <f>IF(A742=""," ",B742*VLOOKUP($A742,'24.01.21-13.02.21'!$A:$J,9,FALSE))</f>
        <v xml:space="preserve"> </v>
      </c>
      <c r="I742" s="18" t="str">
        <f>IF(A742=""," ",B742*VLOOKUP($A742,'24.01.21-13.02.21'!$A:$J,10,FALSE))</f>
        <v xml:space="preserve"> </v>
      </c>
    </row>
    <row r="743" spans="1:9" x14ac:dyDescent="0.25">
      <c r="A743" s="79"/>
      <c r="B743" s="9"/>
      <c r="C743" s="5" t="str">
        <f>IF(A743=""," ",VLOOKUP($A743,'24.01.21-13.02.21'!$A:$J,2,FALSE))</f>
        <v xml:space="preserve"> </v>
      </c>
      <c r="D743" s="18" t="str">
        <f>IF(A743=""," ",VLOOKUP($A743,'24.01.21-13.02.21'!$A:$J,4,FALSE))</f>
        <v xml:space="preserve"> </v>
      </c>
      <c r="E743" s="17" t="str">
        <f>IF(A743=""," ",VLOOKUP($A743,'24.01.21-13.02.21'!$A:$J,6,FALSE))</f>
        <v xml:space="preserve"> </v>
      </c>
      <c r="F743" s="18" t="str">
        <f>IF(A743=""," ",B743*VLOOKUP($A743,'24.01.21-13.02.21'!$A:$J,7,FALSE))</f>
        <v xml:space="preserve"> </v>
      </c>
      <c r="G743" s="18" t="str">
        <f>IF(A743=""," ",B743*VLOOKUP($A743,'24.01.21-13.02.21'!$A:$J,8,FALSE))</f>
        <v xml:space="preserve"> </v>
      </c>
      <c r="H743" s="18" t="str">
        <f>IF(A743=""," ",B743*VLOOKUP($A743,'24.01.21-13.02.21'!$A:$J,9,FALSE))</f>
        <v xml:space="preserve"> </v>
      </c>
      <c r="I743" s="18" t="str">
        <f>IF(A743=""," ",B743*VLOOKUP($A743,'24.01.21-13.02.21'!$A:$J,10,FALSE))</f>
        <v xml:space="preserve"> </v>
      </c>
    </row>
    <row r="744" spans="1:9" x14ac:dyDescent="0.25">
      <c r="A744" s="79"/>
      <c r="B744" s="9"/>
      <c r="C744" s="5" t="str">
        <f>IF(A744=""," ",VLOOKUP($A744,'24.01.21-13.02.21'!$A:$J,2,FALSE))</f>
        <v xml:space="preserve"> </v>
      </c>
      <c r="D744" s="18" t="str">
        <f>IF(A744=""," ",VLOOKUP($A744,'24.01.21-13.02.21'!$A:$J,4,FALSE))</f>
        <v xml:space="preserve"> </v>
      </c>
      <c r="E744" s="17" t="str">
        <f>IF(A744=""," ",VLOOKUP($A744,'24.01.21-13.02.21'!$A:$J,6,FALSE))</f>
        <v xml:space="preserve"> </v>
      </c>
      <c r="F744" s="18" t="str">
        <f>IF(A744=""," ",B744*VLOOKUP($A744,'24.01.21-13.02.21'!$A:$J,7,FALSE))</f>
        <v xml:space="preserve"> </v>
      </c>
      <c r="G744" s="18" t="str">
        <f>IF(A744=""," ",B744*VLOOKUP($A744,'24.01.21-13.02.21'!$A:$J,8,FALSE))</f>
        <v xml:space="preserve"> </v>
      </c>
      <c r="H744" s="18" t="str">
        <f>IF(A744=""," ",B744*VLOOKUP($A744,'24.01.21-13.02.21'!$A:$J,9,FALSE))</f>
        <v xml:space="preserve"> </v>
      </c>
      <c r="I744" s="18" t="str">
        <f>IF(A744=""," ",B744*VLOOKUP($A744,'24.01.21-13.02.21'!$A:$J,10,FALSE))</f>
        <v xml:space="preserve"> </v>
      </c>
    </row>
    <row r="745" spans="1:9" x14ac:dyDescent="0.25">
      <c r="A745" s="79"/>
      <c r="B745" s="9"/>
      <c r="C745" s="5" t="str">
        <f>IF(A745=""," ",VLOOKUP($A745,'24.01.21-13.02.21'!$A:$J,2,FALSE))</f>
        <v xml:space="preserve"> </v>
      </c>
      <c r="D745" s="18" t="str">
        <f>IF(A745=""," ",VLOOKUP($A745,'24.01.21-13.02.21'!$A:$J,4,FALSE))</f>
        <v xml:space="preserve"> </v>
      </c>
      <c r="E745" s="17" t="str">
        <f>IF(A745=""," ",VLOOKUP($A745,'24.01.21-13.02.21'!$A:$J,6,FALSE))</f>
        <v xml:space="preserve"> </v>
      </c>
      <c r="F745" s="18" t="str">
        <f>IF(A745=""," ",B745*VLOOKUP($A745,'24.01.21-13.02.21'!$A:$J,7,FALSE))</f>
        <v xml:space="preserve"> </v>
      </c>
      <c r="G745" s="18" t="str">
        <f>IF(A745=""," ",B745*VLOOKUP($A745,'24.01.21-13.02.21'!$A:$J,8,FALSE))</f>
        <v xml:space="preserve"> </v>
      </c>
      <c r="H745" s="18" t="str">
        <f>IF(A745=""," ",B745*VLOOKUP($A745,'24.01.21-13.02.21'!$A:$J,9,FALSE))</f>
        <v xml:space="preserve"> </v>
      </c>
      <c r="I745" s="18" t="str">
        <f>IF(A745=""," ",B745*VLOOKUP($A745,'24.01.21-13.02.21'!$A:$J,10,FALSE))</f>
        <v xml:space="preserve"> </v>
      </c>
    </row>
    <row r="746" spans="1:9" x14ac:dyDescent="0.25">
      <c r="A746" s="79"/>
      <c r="B746" s="9"/>
      <c r="C746" s="5" t="str">
        <f>IF(A746=""," ",VLOOKUP($A746,'24.01.21-13.02.21'!$A:$J,2,FALSE))</f>
        <v xml:space="preserve"> </v>
      </c>
      <c r="D746" s="18" t="str">
        <f>IF(A746=""," ",VLOOKUP($A746,'24.01.21-13.02.21'!$A:$J,4,FALSE))</f>
        <v xml:space="preserve"> </v>
      </c>
      <c r="E746" s="17" t="str">
        <f>IF(A746=""," ",VLOOKUP($A746,'24.01.21-13.02.21'!$A:$J,6,FALSE))</f>
        <v xml:space="preserve"> </v>
      </c>
      <c r="F746" s="18" t="str">
        <f>IF(A746=""," ",B746*VLOOKUP($A746,'24.01.21-13.02.21'!$A:$J,7,FALSE))</f>
        <v xml:space="preserve"> </v>
      </c>
      <c r="G746" s="18" t="str">
        <f>IF(A746=""," ",B746*VLOOKUP($A746,'24.01.21-13.02.21'!$A:$J,8,FALSE))</f>
        <v xml:space="preserve"> </v>
      </c>
      <c r="H746" s="18" t="str">
        <f>IF(A746=""," ",B746*VLOOKUP($A746,'24.01.21-13.02.21'!$A:$J,9,FALSE))</f>
        <v xml:space="preserve"> </v>
      </c>
      <c r="I746" s="18" t="str">
        <f>IF(A746=""," ",B746*VLOOKUP($A746,'24.01.21-13.02.21'!$A:$J,10,FALSE))</f>
        <v xml:space="preserve"> </v>
      </c>
    </row>
    <row r="747" spans="1:9" x14ac:dyDescent="0.25">
      <c r="A747" s="79"/>
      <c r="B747" s="9"/>
      <c r="C747" s="5" t="str">
        <f>IF(A747=""," ",VLOOKUP($A747,'24.01.21-13.02.21'!$A:$J,2,FALSE))</f>
        <v xml:space="preserve"> </v>
      </c>
      <c r="D747" s="18" t="str">
        <f>IF(A747=""," ",VLOOKUP($A747,'24.01.21-13.02.21'!$A:$J,4,FALSE))</f>
        <v xml:space="preserve"> </v>
      </c>
      <c r="E747" s="17" t="str">
        <f>IF(A747=""," ",VLOOKUP($A747,'24.01.21-13.02.21'!$A:$J,6,FALSE))</f>
        <v xml:space="preserve"> </v>
      </c>
      <c r="F747" s="18" t="str">
        <f>IF(A747=""," ",B747*VLOOKUP($A747,'24.01.21-13.02.21'!$A:$J,7,FALSE))</f>
        <v xml:space="preserve"> </v>
      </c>
      <c r="G747" s="18" t="str">
        <f>IF(A747=""," ",B747*VLOOKUP($A747,'24.01.21-13.02.21'!$A:$J,8,FALSE))</f>
        <v xml:space="preserve"> </v>
      </c>
      <c r="H747" s="18" t="str">
        <f>IF(A747=""," ",B747*VLOOKUP($A747,'24.01.21-13.02.21'!$A:$J,9,FALSE))</f>
        <v xml:space="preserve"> </v>
      </c>
      <c r="I747" s="18" t="str">
        <f>IF(A747=""," ",B747*VLOOKUP($A747,'24.01.21-13.02.21'!$A:$J,10,FALSE))</f>
        <v xml:space="preserve"> </v>
      </c>
    </row>
    <row r="748" spans="1:9" x14ac:dyDescent="0.25">
      <c r="A748" s="79"/>
      <c r="B748" s="9"/>
      <c r="C748" s="5" t="str">
        <f>IF(A748=""," ",VLOOKUP($A748,'24.01.21-13.02.21'!$A:$J,2,FALSE))</f>
        <v xml:space="preserve"> </v>
      </c>
      <c r="D748" s="18" t="str">
        <f>IF(A748=""," ",VLOOKUP($A748,'24.01.21-13.02.21'!$A:$J,4,FALSE))</f>
        <v xml:space="preserve"> </v>
      </c>
      <c r="E748" s="17" t="str">
        <f>IF(A748=""," ",VLOOKUP($A748,'24.01.21-13.02.21'!$A:$J,6,FALSE))</f>
        <v xml:space="preserve"> </v>
      </c>
      <c r="F748" s="18" t="str">
        <f>IF(A748=""," ",B748*VLOOKUP($A748,'24.01.21-13.02.21'!$A:$J,7,FALSE))</f>
        <v xml:space="preserve"> </v>
      </c>
      <c r="G748" s="18" t="str">
        <f>IF(A748=""," ",B748*VLOOKUP($A748,'24.01.21-13.02.21'!$A:$J,8,FALSE))</f>
        <v xml:space="preserve"> </v>
      </c>
      <c r="H748" s="18" t="str">
        <f>IF(A748=""," ",B748*VLOOKUP($A748,'24.01.21-13.02.21'!$A:$J,9,FALSE))</f>
        <v xml:space="preserve"> </v>
      </c>
      <c r="I748" s="18" t="str">
        <f>IF(A748=""," ",B748*VLOOKUP($A748,'24.01.21-13.02.21'!$A:$J,10,FALSE))</f>
        <v xml:space="preserve"> </v>
      </c>
    </row>
    <row r="749" spans="1:9" x14ac:dyDescent="0.25">
      <c r="A749" s="79"/>
      <c r="B749" s="9"/>
      <c r="C749" s="5" t="str">
        <f>IF(A749=""," ",VLOOKUP($A749,'24.01.21-13.02.21'!$A:$J,2,FALSE))</f>
        <v xml:space="preserve"> </v>
      </c>
      <c r="D749" s="18" t="str">
        <f>IF(A749=""," ",VLOOKUP($A749,'24.01.21-13.02.21'!$A:$J,4,FALSE))</f>
        <v xml:space="preserve"> </v>
      </c>
      <c r="E749" s="17" t="str">
        <f>IF(A749=""," ",VLOOKUP($A749,'24.01.21-13.02.21'!$A:$J,6,FALSE))</f>
        <v xml:space="preserve"> </v>
      </c>
      <c r="F749" s="18" t="str">
        <f>IF(A749=""," ",B749*VLOOKUP($A749,'24.01.21-13.02.21'!$A:$J,7,FALSE))</f>
        <v xml:space="preserve"> </v>
      </c>
      <c r="G749" s="18" t="str">
        <f>IF(A749=""," ",B749*VLOOKUP($A749,'24.01.21-13.02.21'!$A:$J,8,FALSE))</f>
        <v xml:space="preserve"> </v>
      </c>
      <c r="H749" s="18" t="str">
        <f>IF(A749=""," ",B749*VLOOKUP($A749,'24.01.21-13.02.21'!$A:$J,9,FALSE))</f>
        <v xml:space="preserve"> </v>
      </c>
      <c r="I749" s="18" t="str">
        <f>IF(A749=""," ",B749*VLOOKUP($A749,'24.01.21-13.02.21'!$A:$J,10,FALSE))</f>
        <v xml:space="preserve"> </v>
      </c>
    </row>
    <row r="750" spans="1:9" x14ac:dyDescent="0.25">
      <c r="A750" s="79"/>
      <c r="B750" s="9"/>
      <c r="C750" s="5" t="str">
        <f>IF(A750=""," ",VLOOKUP($A750,'24.01.21-13.02.21'!$A:$J,2,FALSE))</f>
        <v xml:space="preserve"> </v>
      </c>
      <c r="D750" s="18" t="str">
        <f>IF(A750=""," ",VLOOKUP($A750,'24.01.21-13.02.21'!$A:$J,4,FALSE))</f>
        <v xml:space="preserve"> </v>
      </c>
      <c r="E750" s="17" t="str">
        <f>IF(A750=""," ",VLOOKUP($A750,'24.01.21-13.02.21'!$A:$J,6,FALSE))</f>
        <v xml:space="preserve"> </v>
      </c>
      <c r="F750" s="18" t="str">
        <f>IF(A750=""," ",B750*VLOOKUP($A750,'24.01.21-13.02.21'!$A:$J,7,FALSE))</f>
        <v xml:space="preserve"> </v>
      </c>
      <c r="G750" s="18" t="str">
        <f>IF(A750=""," ",B750*VLOOKUP($A750,'24.01.21-13.02.21'!$A:$J,8,FALSE))</f>
        <v xml:space="preserve"> </v>
      </c>
      <c r="H750" s="18" t="str">
        <f>IF(A750=""," ",B750*VLOOKUP($A750,'24.01.21-13.02.21'!$A:$J,9,FALSE))</f>
        <v xml:space="preserve"> </v>
      </c>
      <c r="I750" s="18" t="str">
        <f>IF(A750=""," ",B750*VLOOKUP($A750,'24.01.21-13.02.21'!$A:$J,10,FALSE))</f>
        <v xml:space="preserve"> </v>
      </c>
    </row>
    <row r="751" spans="1:9" x14ac:dyDescent="0.25">
      <c r="A751" s="79"/>
      <c r="B751" s="9"/>
      <c r="C751" s="5" t="str">
        <f>IF(A751=""," ",VLOOKUP($A751,'24.01.21-13.02.21'!$A:$J,2,FALSE))</f>
        <v xml:space="preserve"> </v>
      </c>
      <c r="D751" s="18" t="str">
        <f>IF(A751=""," ",VLOOKUP($A751,'24.01.21-13.02.21'!$A:$J,4,FALSE))</f>
        <v xml:space="preserve"> </v>
      </c>
      <c r="E751" s="17" t="str">
        <f>IF(A751=""," ",VLOOKUP($A751,'24.01.21-13.02.21'!$A:$J,6,FALSE))</f>
        <v xml:space="preserve"> </v>
      </c>
      <c r="F751" s="18" t="str">
        <f>IF(A751=""," ",B751*VLOOKUP($A751,'24.01.21-13.02.21'!$A:$J,7,FALSE))</f>
        <v xml:space="preserve"> </v>
      </c>
      <c r="G751" s="18" t="str">
        <f>IF(A751=""," ",B751*VLOOKUP($A751,'24.01.21-13.02.21'!$A:$J,8,FALSE))</f>
        <v xml:space="preserve"> </v>
      </c>
      <c r="H751" s="18" t="str">
        <f>IF(A751=""," ",B751*VLOOKUP($A751,'24.01.21-13.02.21'!$A:$J,9,FALSE))</f>
        <v xml:space="preserve"> </v>
      </c>
      <c r="I751" s="18" t="str">
        <f>IF(A751=""," ",B751*VLOOKUP($A751,'24.01.21-13.02.21'!$A:$J,10,FALSE))</f>
        <v xml:space="preserve"> </v>
      </c>
    </row>
    <row r="752" spans="1:9" x14ac:dyDescent="0.25">
      <c r="A752" s="79"/>
      <c r="B752" s="9"/>
      <c r="C752" s="5" t="str">
        <f>IF(A752=""," ",VLOOKUP($A752,'24.01.21-13.02.21'!$A:$J,2,FALSE))</f>
        <v xml:space="preserve"> </v>
      </c>
      <c r="D752" s="18" t="str">
        <f>IF(A752=""," ",VLOOKUP($A752,'24.01.21-13.02.21'!$A:$J,4,FALSE))</f>
        <v xml:space="preserve"> </v>
      </c>
      <c r="E752" s="17" t="str">
        <f>IF(A752=""," ",VLOOKUP($A752,'24.01.21-13.02.21'!$A:$J,6,FALSE))</f>
        <v xml:space="preserve"> </v>
      </c>
      <c r="F752" s="18" t="str">
        <f>IF(A752=""," ",B752*VLOOKUP($A752,'24.01.21-13.02.21'!$A:$J,7,FALSE))</f>
        <v xml:space="preserve"> </v>
      </c>
      <c r="G752" s="18" t="str">
        <f>IF(A752=""," ",B752*VLOOKUP($A752,'24.01.21-13.02.21'!$A:$J,8,FALSE))</f>
        <v xml:space="preserve"> </v>
      </c>
      <c r="H752" s="18" t="str">
        <f>IF(A752=""," ",B752*VLOOKUP($A752,'24.01.21-13.02.21'!$A:$J,9,FALSE))</f>
        <v xml:space="preserve"> </v>
      </c>
      <c r="I752" s="18" t="str">
        <f>IF(A752=""," ",B752*VLOOKUP($A752,'24.01.21-13.02.21'!$A:$J,10,FALSE))</f>
        <v xml:space="preserve"> </v>
      </c>
    </row>
    <row r="753" spans="1:9" x14ac:dyDescent="0.25">
      <c r="A753" s="79"/>
      <c r="B753" s="9"/>
      <c r="C753" s="5" t="str">
        <f>IF(A753=""," ",VLOOKUP($A753,'24.01.21-13.02.21'!$A:$J,2,FALSE))</f>
        <v xml:space="preserve"> </v>
      </c>
      <c r="D753" s="18" t="str">
        <f>IF(A753=""," ",VLOOKUP($A753,'24.01.21-13.02.21'!$A:$J,4,FALSE))</f>
        <v xml:space="preserve"> </v>
      </c>
      <c r="E753" s="17" t="str">
        <f>IF(A753=""," ",VLOOKUP($A753,'24.01.21-13.02.21'!$A:$J,6,FALSE))</f>
        <v xml:space="preserve"> </v>
      </c>
      <c r="F753" s="18" t="str">
        <f>IF(A753=""," ",B753*VLOOKUP($A753,'24.01.21-13.02.21'!$A:$J,7,FALSE))</f>
        <v xml:space="preserve"> </v>
      </c>
      <c r="G753" s="18" t="str">
        <f>IF(A753=""," ",B753*VLOOKUP($A753,'24.01.21-13.02.21'!$A:$J,8,FALSE))</f>
        <v xml:space="preserve"> </v>
      </c>
      <c r="H753" s="18" t="str">
        <f>IF(A753=""," ",B753*VLOOKUP($A753,'24.01.21-13.02.21'!$A:$J,9,FALSE))</f>
        <v xml:space="preserve"> </v>
      </c>
      <c r="I753" s="18" t="str">
        <f>IF(A753=""," ",B753*VLOOKUP($A753,'24.01.21-13.02.21'!$A:$J,10,FALSE))</f>
        <v xml:space="preserve"> </v>
      </c>
    </row>
    <row r="754" spans="1:9" x14ac:dyDescent="0.25">
      <c r="A754" s="79"/>
      <c r="B754" s="9"/>
      <c r="C754" s="5" t="str">
        <f>IF(A754=""," ",VLOOKUP($A754,'24.01.21-13.02.21'!$A:$J,2,FALSE))</f>
        <v xml:space="preserve"> </v>
      </c>
      <c r="D754" s="18" t="str">
        <f>IF(A754=""," ",VLOOKUP($A754,'24.01.21-13.02.21'!$A:$J,4,FALSE))</f>
        <v xml:space="preserve"> </v>
      </c>
      <c r="E754" s="17" t="str">
        <f>IF(A754=""," ",VLOOKUP($A754,'24.01.21-13.02.21'!$A:$J,6,FALSE))</f>
        <v xml:space="preserve"> </v>
      </c>
      <c r="F754" s="18" t="str">
        <f>IF(A754=""," ",B754*VLOOKUP($A754,'24.01.21-13.02.21'!$A:$J,7,FALSE))</f>
        <v xml:space="preserve"> </v>
      </c>
      <c r="G754" s="18" t="str">
        <f>IF(A754=""," ",B754*VLOOKUP($A754,'24.01.21-13.02.21'!$A:$J,8,FALSE))</f>
        <v xml:space="preserve"> </v>
      </c>
      <c r="H754" s="18" t="str">
        <f>IF(A754=""," ",B754*VLOOKUP($A754,'24.01.21-13.02.21'!$A:$J,9,FALSE))</f>
        <v xml:space="preserve"> </v>
      </c>
      <c r="I754" s="18" t="str">
        <f>IF(A754=""," ",B754*VLOOKUP($A754,'24.01.21-13.02.21'!$A:$J,10,FALSE))</f>
        <v xml:space="preserve"> </v>
      </c>
    </row>
    <row r="755" spans="1:9" x14ac:dyDescent="0.25">
      <c r="A755" s="79"/>
      <c r="B755" s="9"/>
      <c r="C755" s="5" t="str">
        <f>IF(A755=""," ",VLOOKUP($A755,'24.01.21-13.02.21'!$A:$J,2,FALSE))</f>
        <v xml:space="preserve"> </v>
      </c>
      <c r="D755" s="18" t="str">
        <f>IF(A755=""," ",VLOOKUP($A755,'24.01.21-13.02.21'!$A:$J,4,FALSE))</f>
        <v xml:space="preserve"> </v>
      </c>
      <c r="E755" s="17" t="str">
        <f>IF(A755=""," ",VLOOKUP($A755,'24.01.21-13.02.21'!$A:$J,6,FALSE))</f>
        <v xml:space="preserve"> </v>
      </c>
      <c r="F755" s="18" t="str">
        <f>IF(A755=""," ",B755*VLOOKUP($A755,'24.01.21-13.02.21'!$A:$J,7,FALSE))</f>
        <v xml:space="preserve"> </v>
      </c>
      <c r="G755" s="18" t="str">
        <f>IF(A755=""," ",B755*VLOOKUP($A755,'24.01.21-13.02.21'!$A:$J,8,FALSE))</f>
        <v xml:space="preserve"> </v>
      </c>
      <c r="H755" s="18" t="str">
        <f>IF(A755=""," ",B755*VLOOKUP($A755,'24.01.21-13.02.21'!$A:$J,9,FALSE))</f>
        <v xml:space="preserve"> </v>
      </c>
      <c r="I755" s="18" t="str">
        <f>IF(A755=""," ",B755*VLOOKUP($A755,'24.01.21-13.02.21'!$A:$J,10,FALSE))</f>
        <v xml:space="preserve"> </v>
      </c>
    </row>
    <row r="756" spans="1:9" x14ac:dyDescent="0.25">
      <c r="A756" s="79"/>
      <c r="B756" s="9"/>
      <c r="C756" s="5" t="str">
        <f>IF(A756=""," ",VLOOKUP($A756,'24.01.21-13.02.21'!$A:$J,2,FALSE))</f>
        <v xml:space="preserve"> </v>
      </c>
      <c r="D756" s="18" t="str">
        <f>IF(A756=""," ",VLOOKUP($A756,'24.01.21-13.02.21'!$A:$J,4,FALSE))</f>
        <v xml:space="preserve"> </v>
      </c>
      <c r="E756" s="17" t="str">
        <f>IF(A756=""," ",VLOOKUP($A756,'24.01.21-13.02.21'!$A:$J,6,FALSE))</f>
        <v xml:space="preserve"> </v>
      </c>
      <c r="F756" s="18" t="str">
        <f>IF(A756=""," ",B756*VLOOKUP($A756,'24.01.21-13.02.21'!$A:$J,7,FALSE))</f>
        <v xml:space="preserve"> </v>
      </c>
      <c r="G756" s="18" t="str">
        <f>IF(A756=""," ",B756*VLOOKUP($A756,'24.01.21-13.02.21'!$A:$J,8,FALSE))</f>
        <v xml:space="preserve"> </v>
      </c>
      <c r="H756" s="18" t="str">
        <f>IF(A756=""," ",B756*VLOOKUP($A756,'24.01.21-13.02.21'!$A:$J,9,FALSE))</f>
        <v xml:space="preserve"> </v>
      </c>
      <c r="I756" s="18" t="str">
        <f>IF(A756=""," ",B756*VLOOKUP($A756,'24.01.21-13.02.21'!$A:$J,10,FALSE))</f>
        <v xml:space="preserve"> </v>
      </c>
    </row>
    <row r="757" spans="1:9" x14ac:dyDescent="0.25">
      <c r="A757" s="79"/>
      <c r="B757" s="9"/>
      <c r="C757" s="5" t="str">
        <f>IF(A757=""," ",VLOOKUP($A757,'24.01.21-13.02.21'!$A:$J,2,FALSE))</f>
        <v xml:space="preserve"> </v>
      </c>
      <c r="D757" s="18" t="str">
        <f>IF(A757=""," ",VLOOKUP($A757,'24.01.21-13.02.21'!$A:$J,4,FALSE))</f>
        <v xml:space="preserve"> </v>
      </c>
      <c r="E757" s="17" t="str">
        <f>IF(A757=""," ",VLOOKUP($A757,'24.01.21-13.02.21'!$A:$J,6,FALSE))</f>
        <v xml:space="preserve"> </v>
      </c>
      <c r="F757" s="18" t="str">
        <f>IF(A757=""," ",B757*VLOOKUP($A757,'24.01.21-13.02.21'!$A:$J,7,FALSE))</f>
        <v xml:space="preserve"> </v>
      </c>
      <c r="G757" s="18" t="str">
        <f>IF(A757=""," ",B757*VLOOKUP($A757,'24.01.21-13.02.21'!$A:$J,8,FALSE))</f>
        <v xml:space="preserve"> </v>
      </c>
      <c r="H757" s="18" t="str">
        <f>IF(A757=""," ",B757*VLOOKUP($A757,'24.01.21-13.02.21'!$A:$J,9,FALSE))</f>
        <v xml:space="preserve"> </v>
      </c>
      <c r="I757" s="18" t="str">
        <f>IF(A757=""," ",B757*VLOOKUP($A757,'24.01.21-13.02.21'!$A:$J,10,FALSE))</f>
        <v xml:space="preserve"> </v>
      </c>
    </row>
    <row r="758" spans="1:9" x14ac:dyDescent="0.25">
      <c r="A758" s="79"/>
      <c r="B758" s="9"/>
      <c r="C758" s="5" t="str">
        <f>IF(A758=""," ",VLOOKUP($A758,'24.01.21-13.02.21'!$A:$J,2,FALSE))</f>
        <v xml:space="preserve"> </v>
      </c>
      <c r="D758" s="18" t="str">
        <f>IF(A758=""," ",VLOOKUP($A758,'24.01.21-13.02.21'!$A:$J,4,FALSE))</f>
        <v xml:space="preserve"> </v>
      </c>
      <c r="E758" s="17" t="str">
        <f>IF(A758=""," ",VLOOKUP($A758,'24.01.21-13.02.21'!$A:$J,6,FALSE))</f>
        <v xml:space="preserve"> </v>
      </c>
      <c r="F758" s="18" t="str">
        <f>IF(A758=""," ",B758*VLOOKUP($A758,'24.01.21-13.02.21'!$A:$J,7,FALSE))</f>
        <v xml:space="preserve"> </v>
      </c>
      <c r="G758" s="18" t="str">
        <f>IF(A758=""," ",B758*VLOOKUP($A758,'24.01.21-13.02.21'!$A:$J,8,FALSE))</f>
        <v xml:space="preserve"> </v>
      </c>
      <c r="H758" s="18" t="str">
        <f>IF(A758=""," ",B758*VLOOKUP($A758,'24.01.21-13.02.21'!$A:$J,9,FALSE))</f>
        <v xml:space="preserve"> </v>
      </c>
      <c r="I758" s="18" t="str">
        <f>IF(A758=""," ",B758*VLOOKUP($A758,'24.01.21-13.02.21'!$A:$J,10,FALSE))</f>
        <v xml:space="preserve"> </v>
      </c>
    </row>
    <row r="759" spans="1:9" x14ac:dyDescent="0.25">
      <c r="A759" s="79"/>
      <c r="B759" s="9"/>
      <c r="C759" s="5" t="str">
        <f>IF(A759=""," ",VLOOKUP($A759,'24.01.21-13.02.21'!$A:$J,2,FALSE))</f>
        <v xml:space="preserve"> </v>
      </c>
      <c r="D759" s="18" t="str">
        <f>IF(A759=""," ",VLOOKUP($A759,'24.01.21-13.02.21'!$A:$J,4,FALSE))</f>
        <v xml:space="preserve"> </v>
      </c>
      <c r="E759" s="17" t="str">
        <f>IF(A759=""," ",VLOOKUP($A759,'24.01.21-13.02.21'!$A:$J,6,FALSE))</f>
        <v xml:space="preserve"> </v>
      </c>
      <c r="F759" s="18" t="str">
        <f>IF(A759=""," ",B759*VLOOKUP($A759,'24.01.21-13.02.21'!$A:$J,7,FALSE))</f>
        <v xml:space="preserve"> </v>
      </c>
      <c r="G759" s="18" t="str">
        <f>IF(A759=""," ",B759*VLOOKUP($A759,'24.01.21-13.02.21'!$A:$J,8,FALSE))</f>
        <v xml:space="preserve"> </v>
      </c>
      <c r="H759" s="18" t="str">
        <f>IF(A759=""," ",B759*VLOOKUP($A759,'24.01.21-13.02.21'!$A:$J,9,FALSE))</f>
        <v xml:space="preserve"> </v>
      </c>
      <c r="I759" s="18" t="str">
        <f>IF(A759=""," ",B759*VLOOKUP($A759,'24.01.21-13.02.21'!$A:$J,10,FALSE))</f>
        <v xml:space="preserve"> </v>
      </c>
    </row>
    <row r="760" spans="1:9" x14ac:dyDescent="0.25">
      <c r="A760" s="79"/>
      <c r="B760" s="9"/>
      <c r="C760" s="5" t="str">
        <f>IF(A760=""," ",VLOOKUP($A760,'24.01.21-13.02.21'!$A:$J,2,FALSE))</f>
        <v xml:space="preserve"> </v>
      </c>
      <c r="D760" s="18" t="str">
        <f>IF(A760=""," ",VLOOKUP($A760,'24.01.21-13.02.21'!$A:$J,4,FALSE))</f>
        <v xml:space="preserve"> </v>
      </c>
      <c r="E760" s="17" t="str">
        <f>IF(A760=""," ",VLOOKUP($A760,'24.01.21-13.02.21'!$A:$J,6,FALSE))</f>
        <v xml:space="preserve"> </v>
      </c>
      <c r="F760" s="18" t="str">
        <f>IF(A760=""," ",B760*VLOOKUP($A760,'24.01.21-13.02.21'!$A:$J,7,FALSE))</f>
        <v xml:space="preserve"> </v>
      </c>
      <c r="G760" s="18" t="str">
        <f>IF(A760=""," ",B760*VLOOKUP($A760,'24.01.21-13.02.21'!$A:$J,8,FALSE))</f>
        <v xml:space="preserve"> </v>
      </c>
      <c r="H760" s="18" t="str">
        <f>IF(A760=""," ",B760*VLOOKUP($A760,'24.01.21-13.02.21'!$A:$J,9,FALSE))</f>
        <v xml:space="preserve"> </v>
      </c>
      <c r="I760" s="18" t="str">
        <f>IF(A760=""," ",B760*VLOOKUP($A760,'24.01.21-13.02.21'!$A:$J,10,FALSE))</f>
        <v xml:space="preserve"> </v>
      </c>
    </row>
    <row r="761" spans="1:9" x14ac:dyDescent="0.25">
      <c r="A761" s="79"/>
      <c r="B761" s="9"/>
      <c r="C761" s="5" t="str">
        <f>IF(A761=""," ",VLOOKUP($A761,'24.01.21-13.02.21'!$A:$J,2,FALSE))</f>
        <v xml:space="preserve"> </v>
      </c>
      <c r="D761" s="18" t="str">
        <f>IF(A761=""," ",VLOOKUP($A761,'24.01.21-13.02.21'!$A:$J,4,FALSE))</f>
        <v xml:space="preserve"> </v>
      </c>
      <c r="E761" s="17" t="str">
        <f>IF(A761=""," ",VLOOKUP($A761,'24.01.21-13.02.21'!$A:$J,6,FALSE))</f>
        <v xml:space="preserve"> </v>
      </c>
      <c r="F761" s="18" t="str">
        <f>IF(A761=""," ",B761*VLOOKUP($A761,'24.01.21-13.02.21'!$A:$J,7,FALSE))</f>
        <v xml:space="preserve"> </v>
      </c>
      <c r="G761" s="18" t="str">
        <f>IF(A761=""," ",B761*VLOOKUP($A761,'24.01.21-13.02.21'!$A:$J,8,FALSE))</f>
        <v xml:space="preserve"> </v>
      </c>
      <c r="H761" s="18" t="str">
        <f>IF(A761=""," ",B761*VLOOKUP($A761,'24.01.21-13.02.21'!$A:$J,9,FALSE))</f>
        <v xml:space="preserve"> </v>
      </c>
      <c r="I761" s="18" t="str">
        <f>IF(A761=""," ",B761*VLOOKUP($A761,'24.01.21-13.02.21'!$A:$J,10,FALSE))</f>
        <v xml:space="preserve"> </v>
      </c>
    </row>
    <row r="762" spans="1:9" x14ac:dyDescent="0.25">
      <c r="A762" s="79"/>
      <c r="B762" s="9"/>
      <c r="C762" s="5" t="str">
        <f>IF(A762=""," ",VLOOKUP($A762,'24.01.21-13.02.21'!$A:$J,2,FALSE))</f>
        <v xml:space="preserve"> </v>
      </c>
      <c r="D762" s="18" t="str">
        <f>IF(A762=""," ",VLOOKUP($A762,'24.01.21-13.02.21'!$A:$J,4,FALSE))</f>
        <v xml:space="preserve"> </v>
      </c>
      <c r="E762" s="17" t="str">
        <f>IF(A762=""," ",VLOOKUP($A762,'24.01.21-13.02.21'!$A:$J,6,FALSE))</f>
        <v xml:space="preserve"> </v>
      </c>
      <c r="F762" s="18" t="str">
        <f>IF(A762=""," ",B762*VLOOKUP($A762,'24.01.21-13.02.21'!$A:$J,7,FALSE))</f>
        <v xml:space="preserve"> </v>
      </c>
      <c r="G762" s="18" t="str">
        <f>IF(A762=""," ",B762*VLOOKUP($A762,'24.01.21-13.02.21'!$A:$J,8,FALSE))</f>
        <v xml:space="preserve"> </v>
      </c>
      <c r="H762" s="18" t="str">
        <f>IF(A762=""," ",B762*VLOOKUP($A762,'24.01.21-13.02.21'!$A:$J,9,FALSE))</f>
        <v xml:space="preserve"> </v>
      </c>
      <c r="I762" s="18" t="str">
        <f>IF(A762=""," ",B762*VLOOKUP($A762,'24.01.21-13.02.21'!$A:$J,10,FALSE))</f>
        <v xml:space="preserve"> </v>
      </c>
    </row>
    <row r="763" spans="1:9" x14ac:dyDescent="0.25">
      <c r="A763" s="79"/>
      <c r="B763" s="9"/>
      <c r="C763" s="5" t="str">
        <f>IF(A763=""," ",VLOOKUP($A763,'24.01.21-13.02.21'!$A:$J,2,FALSE))</f>
        <v xml:space="preserve"> </v>
      </c>
      <c r="D763" s="18" t="str">
        <f>IF(A763=""," ",VLOOKUP($A763,'24.01.21-13.02.21'!$A:$J,4,FALSE))</f>
        <v xml:space="preserve"> </v>
      </c>
      <c r="E763" s="17" t="str">
        <f>IF(A763=""," ",VLOOKUP($A763,'24.01.21-13.02.21'!$A:$J,6,FALSE))</f>
        <v xml:space="preserve"> </v>
      </c>
      <c r="F763" s="18" t="str">
        <f>IF(A763=""," ",B763*VLOOKUP($A763,'24.01.21-13.02.21'!$A:$J,7,FALSE))</f>
        <v xml:space="preserve"> </v>
      </c>
      <c r="G763" s="18" t="str">
        <f>IF(A763=""," ",B763*VLOOKUP($A763,'24.01.21-13.02.21'!$A:$J,8,FALSE))</f>
        <v xml:space="preserve"> </v>
      </c>
      <c r="H763" s="18" t="str">
        <f>IF(A763=""," ",B763*VLOOKUP($A763,'24.01.21-13.02.21'!$A:$J,9,FALSE))</f>
        <v xml:space="preserve"> </v>
      </c>
      <c r="I763" s="18" t="str">
        <f>IF(A763=""," ",B763*VLOOKUP($A763,'24.01.21-13.02.21'!$A:$J,10,FALSE))</f>
        <v xml:space="preserve"> </v>
      </c>
    </row>
    <row r="764" spans="1:9" x14ac:dyDescent="0.25">
      <c r="A764" s="79"/>
      <c r="B764" s="9"/>
      <c r="C764" s="5" t="str">
        <f>IF(A764=""," ",VLOOKUP($A764,'24.01.21-13.02.21'!$A:$J,2,FALSE))</f>
        <v xml:space="preserve"> </v>
      </c>
      <c r="D764" s="18" t="str">
        <f>IF(A764=""," ",VLOOKUP($A764,'24.01.21-13.02.21'!$A:$J,4,FALSE))</f>
        <v xml:space="preserve"> </v>
      </c>
      <c r="E764" s="17" t="str">
        <f>IF(A764=""," ",VLOOKUP($A764,'24.01.21-13.02.21'!$A:$J,6,FALSE))</f>
        <v xml:space="preserve"> </v>
      </c>
      <c r="F764" s="18" t="str">
        <f>IF(A764=""," ",B764*VLOOKUP($A764,'24.01.21-13.02.21'!$A:$J,7,FALSE))</f>
        <v xml:space="preserve"> </v>
      </c>
      <c r="G764" s="18" t="str">
        <f>IF(A764=""," ",B764*VLOOKUP($A764,'24.01.21-13.02.21'!$A:$J,8,FALSE))</f>
        <v xml:space="preserve"> </v>
      </c>
      <c r="H764" s="18" t="str">
        <f>IF(A764=""," ",B764*VLOOKUP($A764,'24.01.21-13.02.21'!$A:$J,9,FALSE))</f>
        <v xml:space="preserve"> </v>
      </c>
      <c r="I764" s="18" t="str">
        <f>IF(A764=""," ",B764*VLOOKUP($A764,'24.01.21-13.02.21'!$A:$J,10,FALSE))</f>
        <v xml:space="preserve"> </v>
      </c>
    </row>
    <row r="765" spans="1:9" x14ac:dyDescent="0.25">
      <c r="A765" s="79"/>
      <c r="B765" s="9"/>
      <c r="C765" s="5" t="str">
        <f>IF(A765=""," ",VLOOKUP($A765,'24.01.21-13.02.21'!$A:$J,2,FALSE))</f>
        <v xml:space="preserve"> </v>
      </c>
      <c r="D765" s="18" t="str">
        <f>IF(A765=""," ",VLOOKUP($A765,'24.01.21-13.02.21'!$A:$J,4,FALSE))</f>
        <v xml:space="preserve"> </v>
      </c>
      <c r="E765" s="17" t="str">
        <f>IF(A765=""," ",VLOOKUP($A765,'24.01.21-13.02.21'!$A:$J,6,FALSE))</f>
        <v xml:space="preserve"> </v>
      </c>
      <c r="F765" s="18" t="str">
        <f>IF(A765=""," ",B765*VLOOKUP($A765,'24.01.21-13.02.21'!$A:$J,7,FALSE))</f>
        <v xml:space="preserve"> </v>
      </c>
      <c r="G765" s="18" t="str">
        <f>IF(A765=""," ",B765*VLOOKUP($A765,'24.01.21-13.02.21'!$A:$J,8,FALSE))</f>
        <v xml:space="preserve"> </v>
      </c>
      <c r="H765" s="18" t="str">
        <f>IF(A765=""," ",B765*VLOOKUP($A765,'24.01.21-13.02.21'!$A:$J,9,FALSE))</f>
        <v xml:space="preserve"> </v>
      </c>
      <c r="I765" s="18" t="str">
        <f>IF(A765=""," ",B765*VLOOKUP($A765,'24.01.21-13.02.21'!$A:$J,10,FALSE))</f>
        <v xml:space="preserve"> </v>
      </c>
    </row>
    <row r="766" spans="1:9" x14ac:dyDescent="0.25">
      <c r="A766" s="79"/>
      <c r="B766" s="9"/>
      <c r="C766" s="5" t="str">
        <f>IF(A766=""," ",VLOOKUP($A766,'24.01.21-13.02.21'!$A:$J,2,FALSE))</f>
        <v xml:space="preserve"> </v>
      </c>
      <c r="D766" s="18" t="str">
        <f>IF(A766=""," ",VLOOKUP($A766,'24.01.21-13.02.21'!$A:$J,4,FALSE))</f>
        <v xml:space="preserve"> </v>
      </c>
      <c r="E766" s="17" t="str">
        <f>IF(A766=""," ",VLOOKUP($A766,'24.01.21-13.02.21'!$A:$J,6,FALSE))</f>
        <v xml:space="preserve"> </v>
      </c>
      <c r="F766" s="18" t="str">
        <f>IF(A766=""," ",B766*VLOOKUP($A766,'24.01.21-13.02.21'!$A:$J,7,FALSE))</f>
        <v xml:space="preserve"> </v>
      </c>
      <c r="G766" s="18" t="str">
        <f>IF(A766=""," ",B766*VLOOKUP($A766,'24.01.21-13.02.21'!$A:$J,8,FALSE))</f>
        <v xml:space="preserve"> </v>
      </c>
      <c r="H766" s="18" t="str">
        <f>IF(A766=""," ",B766*VLOOKUP($A766,'24.01.21-13.02.21'!$A:$J,9,FALSE))</f>
        <v xml:space="preserve"> </v>
      </c>
      <c r="I766" s="18" t="str">
        <f>IF(A766=""," ",B766*VLOOKUP($A766,'24.01.21-13.02.21'!$A:$J,10,FALSE))</f>
        <v xml:space="preserve"> </v>
      </c>
    </row>
    <row r="767" spans="1:9" x14ac:dyDescent="0.25">
      <c r="A767" s="79"/>
      <c r="B767" s="9"/>
      <c r="C767" s="5" t="str">
        <f>IF(A767=""," ",VLOOKUP($A767,'24.01.21-13.02.21'!$A:$J,2,FALSE))</f>
        <v xml:space="preserve"> </v>
      </c>
      <c r="D767" s="18" t="str">
        <f>IF(A767=""," ",VLOOKUP($A767,'24.01.21-13.02.21'!$A:$J,4,FALSE))</f>
        <v xml:space="preserve"> </v>
      </c>
      <c r="E767" s="17" t="str">
        <f>IF(A767=""," ",VLOOKUP($A767,'24.01.21-13.02.21'!$A:$J,6,FALSE))</f>
        <v xml:space="preserve"> </v>
      </c>
      <c r="F767" s="18" t="str">
        <f>IF(A767=""," ",B767*VLOOKUP($A767,'24.01.21-13.02.21'!$A:$J,7,FALSE))</f>
        <v xml:space="preserve"> </v>
      </c>
      <c r="G767" s="18" t="str">
        <f>IF(A767=""," ",B767*VLOOKUP($A767,'24.01.21-13.02.21'!$A:$J,8,FALSE))</f>
        <v xml:space="preserve"> </v>
      </c>
      <c r="H767" s="18" t="str">
        <f>IF(A767=""," ",B767*VLOOKUP($A767,'24.01.21-13.02.21'!$A:$J,9,FALSE))</f>
        <v xml:space="preserve"> </v>
      </c>
      <c r="I767" s="18" t="str">
        <f>IF(A767=""," ",B767*VLOOKUP($A767,'24.01.21-13.02.21'!$A:$J,10,FALSE))</f>
        <v xml:space="preserve"> </v>
      </c>
    </row>
    <row r="768" spans="1:9" x14ac:dyDescent="0.25">
      <c r="A768" s="79"/>
      <c r="B768" s="9"/>
      <c r="C768" s="5" t="str">
        <f>IF(A768=""," ",VLOOKUP($A768,'24.01.21-13.02.21'!$A:$J,2,FALSE))</f>
        <v xml:space="preserve"> </v>
      </c>
      <c r="D768" s="18" t="str">
        <f>IF(A768=""," ",VLOOKUP($A768,'24.01.21-13.02.21'!$A:$J,4,FALSE))</f>
        <v xml:space="preserve"> </v>
      </c>
      <c r="E768" s="17" t="str">
        <f>IF(A768=""," ",VLOOKUP($A768,'24.01.21-13.02.21'!$A:$J,6,FALSE))</f>
        <v xml:space="preserve"> </v>
      </c>
      <c r="F768" s="18" t="str">
        <f>IF(A768=""," ",B768*VLOOKUP($A768,'24.01.21-13.02.21'!$A:$J,7,FALSE))</f>
        <v xml:space="preserve"> </v>
      </c>
      <c r="G768" s="18" t="str">
        <f>IF(A768=""," ",B768*VLOOKUP($A768,'24.01.21-13.02.21'!$A:$J,8,FALSE))</f>
        <v xml:space="preserve"> </v>
      </c>
      <c r="H768" s="18" t="str">
        <f>IF(A768=""," ",B768*VLOOKUP($A768,'24.01.21-13.02.21'!$A:$J,9,FALSE))</f>
        <v xml:space="preserve"> </v>
      </c>
      <c r="I768" s="18" t="str">
        <f>IF(A768=""," ",B768*VLOOKUP($A768,'24.01.21-13.02.21'!$A:$J,10,FALSE))</f>
        <v xml:space="preserve"> </v>
      </c>
    </row>
    <row r="769" spans="1:9" x14ac:dyDescent="0.25">
      <c r="A769" s="79"/>
      <c r="B769" s="9"/>
      <c r="C769" s="5" t="str">
        <f>IF(A769=""," ",VLOOKUP($A769,'24.01.21-13.02.21'!$A:$J,2,FALSE))</f>
        <v xml:space="preserve"> </v>
      </c>
      <c r="D769" s="18" t="str">
        <f>IF(A769=""," ",VLOOKUP($A769,'24.01.21-13.02.21'!$A:$J,4,FALSE))</f>
        <v xml:space="preserve"> </v>
      </c>
      <c r="E769" s="17" t="str">
        <f>IF(A769=""," ",VLOOKUP($A769,'24.01.21-13.02.21'!$A:$J,6,FALSE))</f>
        <v xml:space="preserve"> </v>
      </c>
      <c r="F769" s="18" t="str">
        <f>IF(A769=""," ",B769*VLOOKUP($A769,'24.01.21-13.02.21'!$A:$J,7,FALSE))</f>
        <v xml:space="preserve"> </v>
      </c>
      <c r="G769" s="18" t="str">
        <f>IF(A769=""," ",B769*VLOOKUP($A769,'24.01.21-13.02.21'!$A:$J,8,FALSE))</f>
        <v xml:space="preserve"> </v>
      </c>
      <c r="H769" s="18" t="str">
        <f>IF(A769=""," ",B769*VLOOKUP($A769,'24.01.21-13.02.21'!$A:$J,9,FALSE))</f>
        <v xml:space="preserve"> </v>
      </c>
      <c r="I769" s="18" t="str">
        <f>IF(A769=""," ",B769*VLOOKUP($A769,'24.01.21-13.02.21'!$A:$J,10,FALSE))</f>
        <v xml:space="preserve"> </v>
      </c>
    </row>
    <row r="770" spans="1:9" x14ac:dyDescent="0.25">
      <c r="A770" s="79"/>
      <c r="B770" s="9"/>
      <c r="C770" s="5" t="str">
        <f>IF(A770=""," ",VLOOKUP($A770,'24.01.21-13.02.21'!$A:$J,2,FALSE))</f>
        <v xml:space="preserve"> </v>
      </c>
      <c r="D770" s="18" t="str">
        <f>IF(A770=""," ",VLOOKUP($A770,'24.01.21-13.02.21'!$A:$J,4,FALSE))</f>
        <v xml:space="preserve"> </v>
      </c>
      <c r="E770" s="17" t="str">
        <f>IF(A770=""," ",VLOOKUP($A770,'24.01.21-13.02.21'!$A:$J,6,FALSE))</f>
        <v xml:space="preserve"> </v>
      </c>
      <c r="F770" s="18" t="str">
        <f>IF(A770=""," ",B770*VLOOKUP($A770,'24.01.21-13.02.21'!$A:$J,7,FALSE))</f>
        <v xml:space="preserve"> </v>
      </c>
      <c r="G770" s="18" t="str">
        <f>IF(A770=""," ",B770*VLOOKUP($A770,'24.01.21-13.02.21'!$A:$J,8,FALSE))</f>
        <v xml:space="preserve"> </v>
      </c>
      <c r="H770" s="18" t="str">
        <f>IF(A770=""," ",B770*VLOOKUP($A770,'24.01.21-13.02.21'!$A:$J,9,FALSE))</f>
        <v xml:space="preserve"> </v>
      </c>
      <c r="I770" s="18" t="str">
        <f>IF(A770=""," ",B770*VLOOKUP($A770,'24.01.21-13.02.21'!$A:$J,10,FALSE))</f>
        <v xml:space="preserve"> </v>
      </c>
    </row>
    <row r="771" spans="1:9" x14ac:dyDescent="0.25">
      <c r="A771" s="79"/>
      <c r="B771" s="9"/>
      <c r="C771" s="5" t="str">
        <f>IF(A771=""," ",VLOOKUP($A771,'24.01.21-13.02.21'!$A:$J,2,FALSE))</f>
        <v xml:space="preserve"> </v>
      </c>
      <c r="D771" s="18" t="str">
        <f>IF(A771=""," ",VLOOKUP($A771,'24.01.21-13.02.21'!$A:$J,4,FALSE))</f>
        <v xml:space="preserve"> </v>
      </c>
      <c r="E771" s="17" t="str">
        <f>IF(A771=""," ",VLOOKUP($A771,'24.01.21-13.02.21'!$A:$J,6,FALSE))</f>
        <v xml:space="preserve"> </v>
      </c>
      <c r="F771" s="18" t="str">
        <f>IF(A771=""," ",B771*VLOOKUP($A771,'24.01.21-13.02.21'!$A:$J,7,FALSE))</f>
        <v xml:space="preserve"> </v>
      </c>
      <c r="G771" s="18" t="str">
        <f>IF(A771=""," ",B771*VLOOKUP($A771,'24.01.21-13.02.21'!$A:$J,8,FALSE))</f>
        <v xml:space="preserve"> </v>
      </c>
      <c r="H771" s="18" t="str">
        <f>IF(A771=""," ",B771*VLOOKUP($A771,'24.01.21-13.02.21'!$A:$J,9,FALSE))</f>
        <v xml:space="preserve"> </v>
      </c>
      <c r="I771" s="18" t="str">
        <f>IF(A771=""," ",B771*VLOOKUP($A771,'24.01.21-13.02.21'!$A:$J,10,FALSE))</f>
        <v xml:space="preserve"> </v>
      </c>
    </row>
    <row r="772" spans="1:9" x14ac:dyDescent="0.25">
      <c r="A772" s="79"/>
      <c r="B772" s="9"/>
      <c r="C772" s="5" t="str">
        <f>IF(A772=""," ",VLOOKUP($A772,'24.01.21-13.02.21'!$A:$J,2,FALSE))</f>
        <v xml:space="preserve"> </v>
      </c>
      <c r="D772" s="18" t="str">
        <f>IF(A772=""," ",VLOOKUP($A772,'24.01.21-13.02.21'!$A:$J,4,FALSE))</f>
        <v xml:space="preserve"> </v>
      </c>
      <c r="E772" s="17" t="str">
        <f>IF(A772=""," ",VLOOKUP($A772,'24.01.21-13.02.21'!$A:$J,6,FALSE))</f>
        <v xml:space="preserve"> </v>
      </c>
      <c r="F772" s="18" t="str">
        <f>IF(A772=""," ",B772*VLOOKUP($A772,'24.01.21-13.02.21'!$A:$J,7,FALSE))</f>
        <v xml:space="preserve"> </v>
      </c>
      <c r="G772" s="18" t="str">
        <f>IF(A772=""," ",B772*VLOOKUP($A772,'24.01.21-13.02.21'!$A:$J,8,FALSE))</f>
        <v xml:space="preserve"> </v>
      </c>
      <c r="H772" s="18" t="str">
        <f>IF(A772=""," ",B772*VLOOKUP($A772,'24.01.21-13.02.21'!$A:$J,9,FALSE))</f>
        <v xml:space="preserve"> </v>
      </c>
      <c r="I772" s="18" t="str">
        <f>IF(A772=""," ",B772*VLOOKUP($A772,'24.01.21-13.02.21'!$A:$J,10,FALSE))</f>
        <v xml:space="preserve"> </v>
      </c>
    </row>
    <row r="773" spans="1:9" x14ac:dyDescent="0.25">
      <c r="A773" s="79"/>
      <c r="B773" s="9"/>
      <c r="C773" s="5" t="str">
        <f>IF(A773=""," ",VLOOKUP($A773,'24.01.21-13.02.21'!$A:$J,2,FALSE))</f>
        <v xml:space="preserve"> </v>
      </c>
      <c r="D773" s="18" t="str">
        <f>IF(A773=""," ",VLOOKUP($A773,'24.01.21-13.02.21'!$A:$J,4,FALSE))</f>
        <v xml:space="preserve"> </v>
      </c>
      <c r="E773" s="17" t="str">
        <f>IF(A773=""," ",VLOOKUP($A773,'24.01.21-13.02.21'!$A:$J,6,FALSE))</f>
        <v xml:space="preserve"> </v>
      </c>
      <c r="F773" s="18" t="str">
        <f>IF(A773=""," ",B773*VLOOKUP($A773,'24.01.21-13.02.21'!$A:$J,7,FALSE))</f>
        <v xml:space="preserve"> </v>
      </c>
      <c r="G773" s="18" t="str">
        <f>IF(A773=""," ",B773*VLOOKUP($A773,'24.01.21-13.02.21'!$A:$J,8,FALSE))</f>
        <v xml:space="preserve"> </v>
      </c>
      <c r="H773" s="18" t="str">
        <f>IF(A773=""," ",B773*VLOOKUP($A773,'24.01.21-13.02.21'!$A:$J,9,FALSE))</f>
        <v xml:space="preserve"> </v>
      </c>
      <c r="I773" s="18" t="str">
        <f>IF(A773=""," ",B773*VLOOKUP($A773,'24.01.21-13.02.21'!$A:$J,10,FALSE))</f>
        <v xml:space="preserve"> </v>
      </c>
    </row>
    <row r="774" spans="1:9" x14ac:dyDescent="0.25">
      <c r="A774" s="79"/>
      <c r="B774" s="9"/>
      <c r="C774" s="5" t="str">
        <f>IF(A774=""," ",VLOOKUP($A774,'24.01.21-13.02.21'!$A:$J,2,FALSE))</f>
        <v xml:space="preserve"> </v>
      </c>
      <c r="D774" s="18" t="str">
        <f>IF(A774=""," ",VLOOKUP($A774,'24.01.21-13.02.21'!$A:$J,4,FALSE))</f>
        <v xml:space="preserve"> </v>
      </c>
      <c r="E774" s="17" t="str">
        <f>IF(A774=""," ",VLOOKUP($A774,'24.01.21-13.02.21'!$A:$J,6,FALSE))</f>
        <v xml:space="preserve"> </v>
      </c>
      <c r="F774" s="18" t="str">
        <f>IF(A774=""," ",B774*VLOOKUP($A774,'24.01.21-13.02.21'!$A:$J,7,FALSE))</f>
        <v xml:space="preserve"> </v>
      </c>
      <c r="G774" s="18" t="str">
        <f>IF(A774=""," ",B774*VLOOKUP($A774,'24.01.21-13.02.21'!$A:$J,8,FALSE))</f>
        <v xml:space="preserve"> </v>
      </c>
      <c r="H774" s="18" t="str">
        <f>IF(A774=""," ",B774*VLOOKUP($A774,'24.01.21-13.02.21'!$A:$J,9,FALSE))</f>
        <v xml:space="preserve"> </v>
      </c>
      <c r="I774" s="18" t="str">
        <f>IF(A774=""," ",B774*VLOOKUP($A774,'24.01.21-13.02.21'!$A:$J,10,FALSE))</f>
        <v xml:space="preserve"> </v>
      </c>
    </row>
    <row r="775" spans="1:9" x14ac:dyDescent="0.25">
      <c r="A775" s="79"/>
      <c r="B775" s="9"/>
      <c r="C775" s="5" t="str">
        <f>IF(A775=""," ",VLOOKUP($A775,'24.01.21-13.02.21'!$A:$J,2,FALSE))</f>
        <v xml:space="preserve"> </v>
      </c>
      <c r="D775" s="18" t="str">
        <f>IF(A775=""," ",VLOOKUP($A775,'24.01.21-13.02.21'!$A:$J,4,FALSE))</f>
        <v xml:space="preserve"> </v>
      </c>
      <c r="E775" s="17" t="str">
        <f>IF(A775=""," ",VLOOKUP($A775,'24.01.21-13.02.21'!$A:$J,6,FALSE))</f>
        <v xml:space="preserve"> </v>
      </c>
      <c r="F775" s="18" t="str">
        <f>IF(A775=""," ",B775*VLOOKUP($A775,'24.01.21-13.02.21'!$A:$J,7,FALSE))</f>
        <v xml:space="preserve"> </v>
      </c>
      <c r="G775" s="18" t="str">
        <f>IF(A775=""," ",B775*VLOOKUP($A775,'24.01.21-13.02.21'!$A:$J,8,FALSE))</f>
        <v xml:space="preserve"> </v>
      </c>
      <c r="H775" s="18" t="str">
        <f>IF(A775=""," ",B775*VLOOKUP($A775,'24.01.21-13.02.21'!$A:$J,9,FALSE))</f>
        <v xml:space="preserve"> </v>
      </c>
      <c r="I775" s="18" t="str">
        <f>IF(A775=""," ",B775*VLOOKUP($A775,'24.01.21-13.02.21'!$A:$J,10,FALSE))</f>
        <v xml:space="preserve"> </v>
      </c>
    </row>
    <row r="776" spans="1:9" x14ac:dyDescent="0.25">
      <c r="A776" s="79"/>
      <c r="B776" s="9"/>
      <c r="C776" s="5" t="str">
        <f>IF(A776=""," ",VLOOKUP($A776,'24.01.21-13.02.21'!$A:$J,2,FALSE))</f>
        <v xml:space="preserve"> </v>
      </c>
      <c r="D776" s="18" t="str">
        <f>IF(A776=""," ",VLOOKUP($A776,'24.01.21-13.02.21'!$A:$J,4,FALSE))</f>
        <v xml:space="preserve"> </v>
      </c>
      <c r="E776" s="17" t="str">
        <f>IF(A776=""," ",VLOOKUP($A776,'24.01.21-13.02.21'!$A:$J,6,FALSE))</f>
        <v xml:space="preserve"> </v>
      </c>
      <c r="F776" s="18" t="str">
        <f>IF(A776=""," ",B776*VLOOKUP($A776,'24.01.21-13.02.21'!$A:$J,7,FALSE))</f>
        <v xml:space="preserve"> </v>
      </c>
      <c r="G776" s="18" t="str">
        <f>IF(A776=""," ",B776*VLOOKUP($A776,'24.01.21-13.02.21'!$A:$J,8,FALSE))</f>
        <v xml:space="preserve"> </v>
      </c>
      <c r="H776" s="18" t="str">
        <f>IF(A776=""," ",B776*VLOOKUP($A776,'24.01.21-13.02.21'!$A:$J,9,FALSE))</f>
        <v xml:space="preserve"> </v>
      </c>
      <c r="I776" s="18" t="str">
        <f>IF(A776=""," ",B776*VLOOKUP($A776,'24.01.21-13.02.21'!$A:$J,10,FALSE))</f>
        <v xml:space="preserve"> </v>
      </c>
    </row>
    <row r="777" spans="1:9" x14ac:dyDescent="0.25">
      <c r="A777" s="79"/>
      <c r="B777" s="9"/>
      <c r="C777" s="5" t="str">
        <f>IF(A777=""," ",VLOOKUP($A777,'24.01.21-13.02.21'!$A:$J,2,FALSE))</f>
        <v xml:space="preserve"> </v>
      </c>
      <c r="D777" s="18" t="str">
        <f>IF(A777=""," ",VLOOKUP($A777,'24.01.21-13.02.21'!$A:$J,4,FALSE))</f>
        <v xml:space="preserve"> </v>
      </c>
      <c r="E777" s="17" t="str">
        <f>IF(A777=""," ",VLOOKUP($A777,'24.01.21-13.02.21'!$A:$J,6,FALSE))</f>
        <v xml:space="preserve"> </v>
      </c>
      <c r="F777" s="18" t="str">
        <f>IF(A777=""," ",B777*VLOOKUP($A777,'24.01.21-13.02.21'!$A:$J,7,FALSE))</f>
        <v xml:space="preserve"> </v>
      </c>
      <c r="G777" s="18" t="str">
        <f>IF(A777=""," ",B777*VLOOKUP($A777,'24.01.21-13.02.21'!$A:$J,8,FALSE))</f>
        <v xml:space="preserve"> </v>
      </c>
      <c r="H777" s="18" t="str">
        <f>IF(A777=""," ",B777*VLOOKUP($A777,'24.01.21-13.02.21'!$A:$J,9,FALSE))</f>
        <v xml:space="preserve"> </v>
      </c>
      <c r="I777" s="18" t="str">
        <f>IF(A777=""," ",B777*VLOOKUP($A777,'24.01.21-13.02.21'!$A:$J,10,FALSE))</f>
        <v xml:space="preserve"> </v>
      </c>
    </row>
    <row r="778" spans="1:9" x14ac:dyDescent="0.25">
      <c r="A778" s="79"/>
      <c r="B778" s="9"/>
      <c r="C778" s="5" t="str">
        <f>IF(A778=""," ",VLOOKUP($A778,'24.01.21-13.02.21'!$A:$J,2,FALSE))</f>
        <v xml:space="preserve"> </v>
      </c>
      <c r="D778" s="18" t="str">
        <f>IF(A778=""," ",VLOOKUP($A778,'24.01.21-13.02.21'!$A:$J,4,FALSE))</f>
        <v xml:space="preserve"> </v>
      </c>
      <c r="E778" s="17" t="str">
        <f>IF(A778=""," ",VLOOKUP($A778,'24.01.21-13.02.21'!$A:$J,6,FALSE))</f>
        <v xml:space="preserve"> </v>
      </c>
      <c r="F778" s="18" t="str">
        <f>IF(A778=""," ",B778*VLOOKUP($A778,'24.01.21-13.02.21'!$A:$J,7,FALSE))</f>
        <v xml:space="preserve"> </v>
      </c>
      <c r="G778" s="18" t="str">
        <f>IF(A778=""," ",B778*VLOOKUP($A778,'24.01.21-13.02.21'!$A:$J,8,FALSE))</f>
        <v xml:space="preserve"> </v>
      </c>
      <c r="H778" s="18" t="str">
        <f>IF(A778=""," ",B778*VLOOKUP($A778,'24.01.21-13.02.21'!$A:$J,9,FALSE))</f>
        <v xml:space="preserve"> </v>
      </c>
      <c r="I778" s="18" t="str">
        <f>IF(A778=""," ",B778*VLOOKUP($A778,'24.01.21-13.02.21'!$A:$J,10,FALSE))</f>
        <v xml:space="preserve"> </v>
      </c>
    </row>
    <row r="779" spans="1:9" x14ac:dyDescent="0.25">
      <c r="A779" s="79"/>
      <c r="B779" s="9"/>
      <c r="C779" s="5" t="str">
        <f>IF(A779=""," ",VLOOKUP($A779,'24.01.21-13.02.21'!$A:$J,2,FALSE))</f>
        <v xml:space="preserve"> </v>
      </c>
      <c r="D779" s="18" t="str">
        <f>IF(A779=""," ",VLOOKUP($A779,'24.01.21-13.02.21'!$A:$J,4,FALSE))</f>
        <v xml:space="preserve"> </v>
      </c>
      <c r="E779" s="17" t="str">
        <f>IF(A779=""," ",VLOOKUP($A779,'24.01.21-13.02.21'!$A:$J,6,FALSE))</f>
        <v xml:space="preserve"> </v>
      </c>
      <c r="F779" s="18" t="str">
        <f>IF(A779=""," ",B779*VLOOKUP($A779,'24.01.21-13.02.21'!$A:$J,7,FALSE))</f>
        <v xml:space="preserve"> </v>
      </c>
      <c r="G779" s="18" t="str">
        <f>IF(A779=""," ",B779*VLOOKUP($A779,'24.01.21-13.02.21'!$A:$J,8,FALSE))</f>
        <v xml:space="preserve"> </v>
      </c>
      <c r="H779" s="18" t="str">
        <f>IF(A779=""," ",B779*VLOOKUP($A779,'24.01.21-13.02.21'!$A:$J,9,FALSE))</f>
        <v xml:space="preserve"> </v>
      </c>
      <c r="I779" s="18" t="str">
        <f>IF(A779=""," ",B779*VLOOKUP($A779,'24.01.21-13.02.21'!$A:$J,10,FALSE))</f>
        <v xml:space="preserve"> </v>
      </c>
    </row>
    <row r="780" spans="1:9" x14ac:dyDescent="0.25">
      <c r="A780" s="79"/>
      <c r="B780" s="9"/>
      <c r="C780" s="5" t="str">
        <f>IF(A780=""," ",VLOOKUP($A780,'24.01.21-13.02.21'!$A:$J,2,FALSE))</f>
        <v xml:space="preserve"> </v>
      </c>
      <c r="D780" s="18" t="str">
        <f>IF(A780=""," ",VLOOKUP($A780,'24.01.21-13.02.21'!$A:$J,4,FALSE))</f>
        <v xml:space="preserve"> </v>
      </c>
      <c r="E780" s="17" t="str">
        <f>IF(A780=""," ",VLOOKUP($A780,'24.01.21-13.02.21'!$A:$J,6,FALSE))</f>
        <v xml:space="preserve"> </v>
      </c>
      <c r="F780" s="18" t="str">
        <f>IF(A780=""," ",B780*VLOOKUP($A780,'24.01.21-13.02.21'!$A:$J,7,FALSE))</f>
        <v xml:space="preserve"> </v>
      </c>
      <c r="G780" s="18" t="str">
        <f>IF(A780=""," ",B780*VLOOKUP($A780,'24.01.21-13.02.21'!$A:$J,8,FALSE))</f>
        <v xml:space="preserve"> </v>
      </c>
      <c r="H780" s="18" t="str">
        <f>IF(A780=""," ",B780*VLOOKUP($A780,'24.01.21-13.02.21'!$A:$J,9,FALSE))</f>
        <v xml:space="preserve"> </v>
      </c>
      <c r="I780" s="18" t="str">
        <f>IF(A780=""," ",B780*VLOOKUP($A780,'24.01.21-13.02.21'!$A:$J,10,FALSE))</f>
        <v xml:space="preserve"> </v>
      </c>
    </row>
    <row r="781" spans="1:9" x14ac:dyDescent="0.25">
      <c r="A781" s="79"/>
      <c r="B781" s="9"/>
      <c r="C781" s="5" t="str">
        <f>IF(A781=""," ",VLOOKUP($A781,'24.01.21-13.02.21'!$A:$J,2,FALSE))</f>
        <v xml:space="preserve"> </v>
      </c>
      <c r="D781" s="18" t="str">
        <f>IF(A781=""," ",VLOOKUP($A781,'24.01.21-13.02.21'!$A:$J,4,FALSE))</f>
        <v xml:space="preserve"> </v>
      </c>
      <c r="E781" s="17" t="str">
        <f>IF(A781=""," ",VLOOKUP($A781,'24.01.21-13.02.21'!$A:$J,6,FALSE))</f>
        <v xml:space="preserve"> </v>
      </c>
      <c r="F781" s="18" t="str">
        <f>IF(A781=""," ",B781*VLOOKUP($A781,'24.01.21-13.02.21'!$A:$J,7,FALSE))</f>
        <v xml:space="preserve"> </v>
      </c>
      <c r="G781" s="18" t="str">
        <f>IF(A781=""," ",B781*VLOOKUP($A781,'24.01.21-13.02.21'!$A:$J,8,FALSE))</f>
        <v xml:space="preserve"> </v>
      </c>
      <c r="H781" s="18" t="str">
        <f>IF(A781=""," ",B781*VLOOKUP($A781,'24.01.21-13.02.21'!$A:$J,9,FALSE))</f>
        <v xml:space="preserve"> </v>
      </c>
      <c r="I781" s="18" t="str">
        <f>IF(A781=""," ",B781*VLOOKUP($A781,'24.01.21-13.02.21'!$A:$J,10,FALSE))</f>
        <v xml:space="preserve"> </v>
      </c>
    </row>
    <row r="782" spans="1:9" x14ac:dyDescent="0.25">
      <c r="A782" s="79"/>
      <c r="B782" s="9"/>
      <c r="C782" s="5" t="str">
        <f>IF(A782=""," ",VLOOKUP($A782,'24.01.21-13.02.21'!$A:$J,2,FALSE))</f>
        <v xml:space="preserve"> </v>
      </c>
      <c r="D782" s="18" t="str">
        <f>IF(A782=""," ",VLOOKUP($A782,'24.01.21-13.02.21'!$A:$J,4,FALSE))</f>
        <v xml:space="preserve"> </v>
      </c>
      <c r="E782" s="17" t="str">
        <f>IF(A782=""," ",VLOOKUP($A782,'24.01.21-13.02.21'!$A:$J,6,FALSE))</f>
        <v xml:space="preserve"> </v>
      </c>
      <c r="F782" s="18" t="str">
        <f>IF(A782=""," ",B782*VLOOKUP($A782,'24.01.21-13.02.21'!$A:$J,7,FALSE))</f>
        <v xml:space="preserve"> </v>
      </c>
      <c r="G782" s="18" t="str">
        <f>IF(A782=""," ",B782*VLOOKUP($A782,'24.01.21-13.02.21'!$A:$J,8,FALSE))</f>
        <v xml:space="preserve"> </v>
      </c>
      <c r="H782" s="18" t="str">
        <f>IF(A782=""," ",B782*VLOOKUP($A782,'24.01.21-13.02.21'!$A:$J,9,FALSE))</f>
        <v xml:space="preserve"> </v>
      </c>
      <c r="I782" s="18" t="str">
        <f>IF(A782=""," ",B782*VLOOKUP($A782,'24.01.21-13.02.21'!$A:$J,10,FALSE))</f>
        <v xml:space="preserve"> </v>
      </c>
    </row>
    <row r="783" spans="1:9" x14ac:dyDescent="0.25">
      <c r="A783" s="79"/>
      <c r="B783" s="9"/>
      <c r="C783" s="5" t="str">
        <f>IF(A783=""," ",VLOOKUP($A783,'24.01.21-13.02.21'!$A:$J,2,FALSE))</f>
        <v xml:space="preserve"> </v>
      </c>
      <c r="D783" s="18" t="str">
        <f>IF(A783=""," ",VLOOKUP($A783,'24.01.21-13.02.21'!$A:$J,4,FALSE))</f>
        <v xml:space="preserve"> </v>
      </c>
      <c r="E783" s="17" t="str">
        <f>IF(A783=""," ",VLOOKUP($A783,'24.01.21-13.02.21'!$A:$J,6,FALSE))</f>
        <v xml:space="preserve"> </v>
      </c>
      <c r="F783" s="18" t="str">
        <f>IF(A783=""," ",B783*VLOOKUP($A783,'24.01.21-13.02.21'!$A:$J,7,FALSE))</f>
        <v xml:space="preserve"> </v>
      </c>
      <c r="G783" s="18" t="str">
        <f>IF(A783=""," ",B783*VLOOKUP($A783,'24.01.21-13.02.21'!$A:$J,8,FALSE))</f>
        <v xml:space="preserve"> </v>
      </c>
      <c r="H783" s="18" t="str">
        <f>IF(A783=""," ",B783*VLOOKUP($A783,'24.01.21-13.02.21'!$A:$J,9,FALSE))</f>
        <v xml:space="preserve"> </v>
      </c>
      <c r="I783" s="18" t="str">
        <f>IF(A783=""," ",B783*VLOOKUP($A783,'24.01.21-13.02.21'!$A:$J,10,FALSE))</f>
        <v xml:space="preserve"> </v>
      </c>
    </row>
    <row r="784" spans="1:9" x14ac:dyDescent="0.25">
      <c r="A784" s="79"/>
      <c r="B784" s="9"/>
      <c r="C784" s="5" t="str">
        <f>IF(A784=""," ",VLOOKUP($A784,'24.01.21-13.02.21'!$A:$J,2,FALSE))</f>
        <v xml:space="preserve"> </v>
      </c>
      <c r="D784" s="18" t="str">
        <f>IF(A784=""," ",VLOOKUP($A784,'24.01.21-13.02.21'!$A:$J,4,FALSE))</f>
        <v xml:space="preserve"> </v>
      </c>
      <c r="E784" s="17" t="str">
        <f>IF(A784=""," ",VLOOKUP($A784,'24.01.21-13.02.21'!$A:$J,6,FALSE))</f>
        <v xml:space="preserve"> </v>
      </c>
      <c r="F784" s="18" t="str">
        <f>IF(A784=""," ",B784*VLOOKUP($A784,'24.01.21-13.02.21'!$A:$J,7,FALSE))</f>
        <v xml:space="preserve"> </v>
      </c>
      <c r="G784" s="18" t="str">
        <f>IF(A784=""," ",B784*VLOOKUP($A784,'24.01.21-13.02.21'!$A:$J,8,FALSE))</f>
        <v xml:space="preserve"> </v>
      </c>
      <c r="H784" s="18" t="str">
        <f>IF(A784=""," ",B784*VLOOKUP($A784,'24.01.21-13.02.21'!$A:$J,9,FALSE))</f>
        <v xml:space="preserve"> </v>
      </c>
      <c r="I784" s="18" t="str">
        <f>IF(A784=""," ",B784*VLOOKUP($A784,'24.01.21-13.02.21'!$A:$J,10,FALSE))</f>
        <v xml:space="preserve"> </v>
      </c>
    </row>
    <row r="785" spans="1:9" x14ac:dyDescent="0.25">
      <c r="A785" s="79"/>
      <c r="B785" s="9"/>
      <c r="C785" s="5" t="str">
        <f>IF(A785=""," ",VLOOKUP($A785,'24.01.21-13.02.21'!$A:$J,2,FALSE))</f>
        <v xml:space="preserve"> </v>
      </c>
      <c r="D785" s="18" t="str">
        <f>IF(A785=""," ",VLOOKUP($A785,'24.01.21-13.02.21'!$A:$J,4,FALSE))</f>
        <v xml:space="preserve"> </v>
      </c>
      <c r="E785" s="17" t="str">
        <f>IF(A785=""," ",VLOOKUP($A785,'24.01.21-13.02.21'!$A:$J,6,FALSE))</f>
        <v xml:space="preserve"> </v>
      </c>
      <c r="F785" s="18" t="str">
        <f>IF(A785=""," ",B785*VLOOKUP($A785,'24.01.21-13.02.21'!$A:$J,7,FALSE))</f>
        <v xml:space="preserve"> </v>
      </c>
      <c r="G785" s="18" t="str">
        <f>IF(A785=""," ",B785*VLOOKUP($A785,'24.01.21-13.02.21'!$A:$J,8,FALSE))</f>
        <v xml:space="preserve"> </v>
      </c>
      <c r="H785" s="18" t="str">
        <f>IF(A785=""," ",B785*VLOOKUP($A785,'24.01.21-13.02.21'!$A:$J,9,FALSE))</f>
        <v xml:space="preserve"> </v>
      </c>
      <c r="I785" s="18" t="str">
        <f>IF(A785=""," ",B785*VLOOKUP($A785,'24.01.21-13.02.21'!$A:$J,10,FALSE))</f>
        <v xml:space="preserve"> </v>
      </c>
    </row>
    <row r="786" spans="1:9" x14ac:dyDescent="0.25">
      <c r="A786" s="79"/>
      <c r="B786" s="9"/>
      <c r="C786" s="5" t="str">
        <f>IF(A786=""," ",VLOOKUP($A786,'24.01.21-13.02.21'!$A:$J,2,FALSE))</f>
        <v xml:space="preserve"> </v>
      </c>
      <c r="D786" s="18" t="str">
        <f>IF(A786=""," ",VLOOKUP($A786,'24.01.21-13.02.21'!$A:$J,4,FALSE))</f>
        <v xml:space="preserve"> </v>
      </c>
      <c r="E786" s="17" t="str">
        <f>IF(A786=""," ",VLOOKUP($A786,'24.01.21-13.02.21'!$A:$J,6,FALSE))</f>
        <v xml:space="preserve"> </v>
      </c>
      <c r="F786" s="18" t="str">
        <f>IF(A786=""," ",B786*VLOOKUP($A786,'24.01.21-13.02.21'!$A:$J,7,FALSE))</f>
        <v xml:space="preserve"> </v>
      </c>
      <c r="G786" s="18" t="str">
        <f>IF(A786=""," ",B786*VLOOKUP($A786,'24.01.21-13.02.21'!$A:$J,8,FALSE))</f>
        <v xml:space="preserve"> </v>
      </c>
      <c r="H786" s="18" t="str">
        <f>IF(A786=""," ",B786*VLOOKUP($A786,'24.01.21-13.02.21'!$A:$J,9,FALSE))</f>
        <v xml:space="preserve"> </v>
      </c>
      <c r="I786" s="18" t="str">
        <f>IF(A786=""," ",B786*VLOOKUP($A786,'24.01.21-13.02.21'!$A:$J,10,FALSE))</f>
        <v xml:space="preserve"> </v>
      </c>
    </row>
    <row r="787" spans="1:9" x14ac:dyDescent="0.25">
      <c r="A787" s="79"/>
      <c r="B787" s="9"/>
      <c r="C787" s="5" t="str">
        <f>IF(A787=""," ",VLOOKUP($A787,'24.01.21-13.02.21'!$A:$J,2,FALSE))</f>
        <v xml:space="preserve"> </v>
      </c>
      <c r="D787" s="18" t="str">
        <f>IF(A787=""," ",VLOOKUP($A787,'24.01.21-13.02.21'!$A:$J,4,FALSE))</f>
        <v xml:space="preserve"> </v>
      </c>
      <c r="E787" s="17" t="str">
        <f>IF(A787=""," ",VLOOKUP($A787,'24.01.21-13.02.21'!$A:$J,6,FALSE))</f>
        <v xml:space="preserve"> </v>
      </c>
      <c r="F787" s="18" t="str">
        <f>IF(A787=""," ",B787*VLOOKUP($A787,'24.01.21-13.02.21'!$A:$J,7,FALSE))</f>
        <v xml:space="preserve"> </v>
      </c>
      <c r="G787" s="18" t="str">
        <f>IF(A787=""," ",B787*VLOOKUP($A787,'24.01.21-13.02.21'!$A:$J,8,FALSE))</f>
        <v xml:space="preserve"> </v>
      </c>
      <c r="H787" s="18" t="str">
        <f>IF(A787=""," ",B787*VLOOKUP($A787,'24.01.21-13.02.21'!$A:$J,9,FALSE))</f>
        <v xml:space="preserve"> </v>
      </c>
      <c r="I787" s="18" t="str">
        <f>IF(A787=""," ",B787*VLOOKUP($A787,'24.01.21-13.02.21'!$A:$J,10,FALSE))</f>
        <v xml:space="preserve"> </v>
      </c>
    </row>
    <row r="788" spans="1:9" x14ac:dyDescent="0.25">
      <c r="A788" s="79"/>
      <c r="B788" s="9"/>
      <c r="C788" s="5" t="str">
        <f>IF(A788=""," ",VLOOKUP($A788,'24.01.21-13.02.21'!$A:$J,2,FALSE))</f>
        <v xml:space="preserve"> </v>
      </c>
      <c r="D788" s="18" t="str">
        <f>IF(A788=""," ",VLOOKUP($A788,'24.01.21-13.02.21'!$A:$J,4,FALSE))</f>
        <v xml:space="preserve"> </v>
      </c>
      <c r="E788" s="17" t="str">
        <f>IF(A788=""," ",VLOOKUP($A788,'24.01.21-13.02.21'!$A:$J,6,FALSE))</f>
        <v xml:space="preserve"> </v>
      </c>
      <c r="F788" s="18" t="str">
        <f>IF(A788=""," ",B788*VLOOKUP($A788,'24.01.21-13.02.21'!$A:$J,7,FALSE))</f>
        <v xml:space="preserve"> </v>
      </c>
      <c r="G788" s="18" t="str">
        <f>IF(A788=""," ",B788*VLOOKUP($A788,'24.01.21-13.02.21'!$A:$J,8,FALSE))</f>
        <v xml:space="preserve"> </v>
      </c>
      <c r="H788" s="18" t="str">
        <f>IF(A788=""," ",B788*VLOOKUP($A788,'24.01.21-13.02.21'!$A:$J,9,FALSE))</f>
        <v xml:space="preserve"> </v>
      </c>
      <c r="I788" s="18" t="str">
        <f>IF(A788=""," ",B788*VLOOKUP($A788,'24.01.21-13.02.21'!$A:$J,10,FALSE))</f>
        <v xml:space="preserve"> </v>
      </c>
    </row>
    <row r="789" spans="1:9" x14ac:dyDescent="0.25">
      <c r="A789" s="79"/>
      <c r="B789" s="9"/>
      <c r="C789" s="5" t="str">
        <f>IF(A789=""," ",VLOOKUP($A789,'24.01.21-13.02.21'!$A:$J,2,FALSE))</f>
        <v xml:space="preserve"> </v>
      </c>
      <c r="D789" s="18" t="str">
        <f>IF(A789=""," ",VLOOKUP($A789,'24.01.21-13.02.21'!$A:$J,4,FALSE))</f>
        <v xml:space="preserve"> </v>
      </c>
      <c r="E789" s="17" t="str">
        <f>IF(A789=""," ",VLOOKUP($A789,'24.01.21-13.02.21'!$A:$J,6,FALSE))</f>
        <v xml:space="preserve"> </v>
      </c>
      <c r="F789" s="18" t="str">
        <f>IF(A789=""," ",B789*VLOOKUP($A789,'24.01.21-13.02.21'!$A:$J,7,FALSE))</f>
        <v xml:space="preserve"> </v>
      </c>
      <c r="G789" s="18" t="str">
        <f>IF(A789=""," ",B789*VLOOKUP($A789,'24.01.21-13.02.21'!$A:$J,8,FALSE))</f>
        <v xml:space="preserve"> </v>
      </c>
      <c r="H789" s="18" t="str">
        <f>IF(A789=""," ",B789*VLOOKUP($A789,'24.01.21-13.02.21'!$A:$J,9,FALSE))</f>
        <v xml:space="preserve"> </v>
      </c>
      <c r="I789" s="18" t="str">
        <f>IF(A789=""," ",B789*VLOOKUP($A789,'24.01.21-13.02.21'!$A:$J,10,FALSE))</f>
        <v xml:space="preserve"> </v>
      </c>
    </row>
    <row r="790" spans="1:9" x14ac:dyDescent="0.25">
      <c r="A790" s="79"/>
      <c r="B790" s="9"/>
      <c r="C790" s="5" t="str">
        <f>IF(A790=""," ",VLOOKUP($A790,'24.01.21-13.02.21'!$A:$J,2,FALSE))</f>
        <v xml:space="preserve"> </v>
      </c>
      <c r="D790" s="18" t="str">
        <f>IF(A790=""," ",VLOOKUP($A790,'24.01.21-13.02.21'!$A:$J,4,FALSE))</f>
        <v xml:space="preserve"> </v>
      </c>
      <c r="E790" s="17" t="str">
        <f>IF(A790=""," ",VLOOKUP($A790,'24.01.21-13.02.21'!$A:$J,6,FALSE))</f>
        <v xml:space="preserve"> </v>
      </c>
      <c r="F790" s="18" t="str">
        <f>IF(A790=""," ",B790*VLOOKUP($A790,'24.01.21-13.02.21'!$A:$J,7,FALSE))</f>
        <v xml:space="preserve"> </v>
      </c>
      <c r="G790" s="18" t="str">
        <f>IF(A790=""," ",B790*VLOOKUP($A790,'24.01.21-13.02.21'!$A:$J,8,FALSE))</f>
        <v xml:space="preserve"> </v>
      </c>
      <c r="H790" s="18" t="str">
        <f>IF(A790=""," ",B790*VLOOKUP($A790,'24.01.21-13.02.21'!$A:$J,9,FALSE))</f>
        <v xml:space="preserve"> </v>
      </c>
      <c r="I790" s="18" t="str">
        <f>IF(A790=""," ",B790*VLOOKUP($A790,'24.01.21-13.02.21'!$A:$J,10,FALSE))</f>
        <v xml:space="preserve"> </v>
      </c>
    </row>
    <row r="791" spans="1:9" x14ac:dyDescent="0.25">
      <c r="A791" s="79"/>
      <c r="B791" s="9"/>
      <c r="C791" s="5" t="str">
        <f>IF(A791=""," ",VLOOKUP($A791,'24.01.21-13.02.21'!$A:$J,2,FALSE))</f>
        <v xml:space="preserve"> </v>
      </c>
      <c r="D791" s="18" t="str">
        <f>IF(A791=""," ",VLOOKUP($A791,'24.01.21-13.02.21'!$A:$J,4,FALSE))</f>
        <v xml:space="preserve"> </v>
      </c>
      <c r="E791" s="17" t="str">
        <f>IF(A791=""," ",VLOOKUP($A791,'24.01.21-13.02.21'!$A:$J,6,FALSE))</f>
        <v xml:space="preserve"> </v>
      </c>
      <c r="F791" s="18" t="str">
        <f>IF(A791=""," ",B791*VLOOKUP($A791,'24.01.21-13.02.21'!$A:$J,7,FALSE))</f>
        <v xml:space="preserve"> </v>
      </c>
      <c r="G791" s="18" t="str">
        <f>IF(A791=""," ",B791*VLOOKUP($A791,'24.01.21-13.02.21'!$A:$J,8,FALSE))</f>
        <v xml:space="preserve"> </v>
      </c>
      <c r="H791" s="18" t="str">
        <f>IF(A791=""," ",B791*VLOOKUP($A791,'24.01.21-13.02.21'!$A:$J,9,FALSE))</f>
        <v xml:space="preserve"> </v>
      </c>
      <c r="I791" s="18" t="str">
        <f>IF(A791=""," ",B791*VLOOKUP($A791,'24.01.21-13.02.21'!$A:$J,10,FALSE))</f>
        <v xml:space="preserve"> </v>
      </c>
    </row>
    <row r="792" spans="1:9" x14ac:dyDescent="0.25">
      <c r="A792" s="79"/>
      <c r="B792" s="9"/>
      <c r="C792" s="5" t="str">
        <f>IF(A792=""," ",VLOOKUP($A792,'24.01.21-13.02.21'!$A:$J,2,FALSE))</f>
        <v xml:space="preserve"> </v>
      </c>
      <c r="D792" s="18" t="str">
        <f>IF(A792=""," ",VLOOKUP($A792,'24.01.21-13.02.21'!$A:$J,4,FALSE))</f>
        <v xml:space="preserve"> </v>
      </c>
      <c r="E792" s="17" t="str">
        <f>IF(A792=""," ",VLOOKUP($A792,'24.01.21-13.02.21'!$A:$J,6,FALSE))</f>
        <v xml:space="preserve"> </v>
      </c>
      <c r="F792" s="18" t="str">
        <f>IF(A792=""," ",B792*VLOOKUP($A792,'24.01.21-13.02.21'!$A:$J,7,FALSE))</f>
        <v xml:space="preserve"> </v>
      </c>
      <c r="G792" s="18" t="str">
        <f>IF(A792=""," ",B792*VLOOKUP($A792,'24.01.21-13.02.21'!$A:$J,8,FALSE))</f>
        <v xml:space="preserve"> </v>
      </c>
      <c r="H792" s="18" t="str">
        <f>IF(A792=""," ",B792*VLOOKUP($A792,'24.01.21-13.02.21'!$A:$J,9,FALSE))</f>
        <v xml:space="preserve"> </v>
      </c>
      <c r="I792" s="18" t="str">
        <f>IF(A792=""," ",B792*VLOOKUP($A792,'24.01.21-13.02.21'!$A:$J,10,FALSE))</f>
        <v xml:space="preserve"> </v>
      </c>
    </row>
    <row r="793" spans="1:9" x14ac:dyDescent="0.25">
      <c r="A793" s="79"/>
      <c r="B793" s="9"/>
      <c r="C793" s="5" t="str">
        <f>IF(A793=""," ",VLOOKUP($A793,'24.01.21-13.02.21'!$A:$J,2,FALSE))</f>
        <v xml:space="preserve"> </v>
      </c>
      <c r="D793" s="18" t="str">
        <f>IF(A793=""," ",VLOOKUP($A793,'24.01.21-13.02.21'!$A:$J,4,FALSE))</f>
        <v xml:space="preserve"> </v>
      </c>
      <c r="E793" s="17" t="str">
        <f>IF(A793=""," ",VLOOKUP($A793,'24.01.21-13.02.21'!$A:$J,6,FALSE))</f>
        <v xml:space="preserve"> </v>
      </c>
      <c r="F793" s="18" t="str">
        <f>IF(A793=""," ",B793*VLOOKUP($A793,'24.01.21-13.02.21'!$A:$J,7,FALSE))</f>
        <v xml:space="preserve"> </v>
      </c>
      <c r="G793" s="18" t="str">
        <f>IF(A793=""," ",B793*VLOOKUP($A793,'24.01.21-13.02.21'!$A:$J,8,FALSE))</f>
        <v xml:space="preserve"> </v>
      </c>
      <c r="H793" s="18" t="str">
        <f>IF(A793=""," ",B793*VLOOKUP($A793,'24.01.21-13.02.21'!$A:$J,9,FALSE))</f>
        <v xml:space="preserve"> </v>
      </c>
      <c r="I793" s="18" t="str">
        <f>IF(A793=""," ",B793*VLOOKUP($A793,'24.01.21-13.02.21'!$A:$J,10,FALSE))</f>
        <v xml:space="preserve"> </v>
      </c>
    </row>
    <row r="794" spans="1:9" x14ac:dyDescent="0.25">
      <c r="A794" s="79"/>
      <c r="B794" s="9"/>
      <c r="C794" s="5" t="str">
        <f>IF(A794=""," ",VLOOKUP($A794,'24.01.21-13.02.21'!$A:$J,2,FALSE))</f>
        <v xml:space="preserve"> </v>
      </c>
      <c r="D794" s="18" t="str">
        <f>IF(A794=""," ",VLOOKUP($A794,'24.01.21-13.02.21'!$A:$J,4,FALSE))</f>
        <v xml:space="preserve"> </v>
      </c>
      <c r="E794" s="17" t="str">
        <f>IF(A794=""," ",VLOOKUP($A794,'24.01.21-13.02.21'!$A:$J,6,FALSE))</f>
        <v xml:space="preserve"> </v>
      </c>
      <c r="F794" s="18" t="str">
        <f>IF(A794=""," ",B794*VLOOKUP($A794,'24.01.21-13.02.21'!$A:$J,7,FALSE))</f>
        <v xml:space="preserve"> </v>
      </c>
      <c r="G794" s="18" t="str">
        <f>IF(A794=""," ",B794*VLOOKUP($A794,'24.01.21-13.02.21'!$A:$J,8,FALSE))</f>
        <v xml:space="preserve"> </v>
      </c>
      <c r="H794" s="18" t="str">
        <f>IF(A794=""," ",B794*VLOOKUP($A794,'24.01.21-13.02.21'!$A:$J,9,FALSE))</f>
        <v xml:space="preserve"> </v>
      </c>
      <c r="I794" s="18" t="str">
        <f>IF(A794=""," ",B794*VLOOKUP($A794,'24.01.21-13.02.21'!$A:$J,10,FALSE))</f>
        <v xml:space="preserve"> </v>
      </c>
    </row>
    <row r="795" spans="1:9" x14ac:dyDescent="0.25">
      <c r="A795" s="79"/>
      <c r="B795" s="9"/>
      <c r="C795" s="5" t="str">
        <f>IF(A795=""," ",VLOOKUP($A795,'24.01.21-13.02.21'!$A:$J,2,FALSE))</f>
        <v xml:space="preserve"> </v>
      </c>
      <c r="D795" s="18" t="str">
        <f>IF(A795=""," ",VLOOKUP($A795,'24.01.21-13.02.21'!$A:$J,4,FALSE))</f>
        <v xml:space="preserve"> </v>
      </c>
      <c r="E795" s="17" t="str">
        <f>IF(A795=""," ",VLOOKUP($A795,'24.01.21-13.02.21'!$A:$J,6,FALSE))</f>
        <v xml:space="preserve"> </v>
      </c>
      <c r="F795" s="18" t="str">
        <f>IF(A795=""," ",B795*VLOOKUP($A795,'24.01.21-13.02.21'!$A:$J,7,FALSE))</f>
        <v xml:space="preserve"> </v>
      </c>
      <c r="G795" s="18" t="str">
        <f>IF(A795=""," ",B795*VLOOKUP($A795,'24.01.21-13.02.21'!$A:$J,8,FALSE))</f>
        <v xml:space="preserve"> </v>
      </c>
      <c r="H795" s="18" t="str">
        <f>IF(A795=""," ",B795*VLOOKUP($A795,'24.01.21-13.02.21'!$A:$J,9,FALSE))</f>
        <v xml:space="preserve"> </v>
      </c>
      <c r="I795" s="18" t="str">
        <f>IF(A795=""," ",B795*VLOOKUP($A795,'24.01.21-13.02.21'!$A:$J,10,FALSE))</f>
        <v xml:space="preserve"> </v>
      </c>
    </row>
    <row r="796" spans="1:9" x14ac:dyDescent="0.25">
      <c r="A796" s="79"/>
      <c r="B796" s="9"/>
      <c r="C796" s="5" t="str">
        <f>IF(A796=""," ",VLOOKUP($A796,'24.01.21-13.02.21'!$A:$J,2,FALSE))</f>
        <v xml:space="preserve"> </v>
      </c>
      <c r="D796" s="18" t="str">
        <f>IF(A796=""," ",VLOOKUP($A796,'24.01.21-13.02.21'!$A:$J,4,FALSE))</f>
        <v xml:space="preserve"> </v>
      </c>
      <c r="E796" s="17" t="str">
        <f>IF(A796=""," ",VLOOKUP($A796,'24.01.21-13.02.21'!$A:$J,6,FALSE))</f>
        <v xml:space="preserve"> </v>
      </c>
      <c r="F796" s="18" t="str">
        <f>IF(A796=""," ",B796*VLOOKUP($A796,'24.01.21-13.02.21'!$A:$J,7,FALSE))</f>
        <v xml:space="preserve"> </v>
      </c>
      <c r="G796" s="18" t="str">
        <f>IF(A796=""," ",B796*VLOOKUP($A796,'24.01.21-13.02.21'!$A:$J,8,FALSE))</f>
        <v xml:space="preserve"> </v>
      </c>
      <c r="H796" s="18" t="str">
        <f>IF(A796=""," ",B796*VLOOKUP($A796,'24.01.21-13.02.21'!$A:$J,9,FALSE))</f>
        <v xml:space="preserve"> </v>
      </c>
      <c r="I796" s="18" t="str">
        <f>IF(A796=""," ",B796*VLOOKUP($A796,'24.01.21-13.02.21'!$A:$J,10,FALSE))</f>
        <v xml:space="preserve"> </v>
      </c>
    </row>
    <row r="797" spans="1:9" x14ac:dyDescent="0.25">
      <c r="A797" s="79"/>
      <c r="B797" s="9"/>
      <c r="C797" s="5" t="str">
        <f>IF(A797=""," ",VLOOKUP($A797,'24.01.21-13.02.21'!$A:$J,2,FALSE))</f>
        <v xml:space="preserve"> </v>
      </c>
      <c r="D797" s="18" t="str">
        <f>IF(A797=""," ",VLOOKUP($A797,'24.01.21-13.02.21'!$A:$J,4,FALSE))</f>
        <v xml:space="preserve"> </v>
      </c>
      <c r="E797" s="17" t="str">
        <f>IF(A797=""," ",VLOOKUP($A797,'24.01.21-13.02.21'!$A:$J,6,FALSE))</f>
        <v xml:space="preserve"> </v>
      </c>
      <c r="F797" s="18" t="str">
        <f>IF(A797=""," ",B797*VLOOKUP($A797,'24.01.21-13.02.21'!$A:$J,7,FALSE))</f>
        <v xml:space="preserve"> </v>
      </c>
      <c r="G797" s="18" t="str">
        <f>IF(A797=""," ",B797*VLOOKUP($A797,'24.01.21-13.02.21'!$A:$J,8,FALSE))</f>
        <v xml:space="preserve"> </v>
      </c>
      <c r="H797" s="18" t="str">
        <f>IF(A797=""," ",B797*VLOOKUP($A797,'24.01.21-13.02.21'!$A:$J,9,FALSE))</f>
        <v xml:space="preserve"> </v>
      </c>
      <c r="I797" s="18" t="str">
        <f>IF(A797=""," ",B797*VLOOKUP($A797,'24.01.21-13.02.21'!$A:$J,10,FALSE))</f>
        <v xml:space="preserve"> </v>
      </c>
    </row>
    <row r="798" spans="1:9" x14ac:dyDescent="0.25">
      <c r="A798" s="79"/>
      <c r="B798" s="9"/>
      <c r="C798" s="5" t="str">
        <f>IF(A798=""," ",VLOOKUP($A798,'24.01.21-13.02.21'!$A:$J,2,FALSE))</f>
        <v xml:space="preserve"> </v>
      </c>
      <c r="D798" s="18" t="str">
        <f>IF(A798=""," ",VLOOKUP($A798,'24.01.21-13.02.21'!$A:$J,4,FALSE))</f>
        <v xml:space="preserve"> </v>
      </c>
      <c r="E798" s="17" t="str">
        <f>IF(A798=""," ",VLOOKUP($A798,'24.01.21-13.02.21'!$A:$J,6,FALSE))</f>
        <v xml:space="preserve"> </v>
      </c>
      <c r="F798" s="18" t="str">
        <f>IF(A798=""," ",B798*VLOOKUP($A798,'24.01.21-13.02.21'!$A:$J,7,FALSE))</f>
        <v xml:space="preserve"> </v>
      </c>
      <c r="G798" s="18" t="str">
        <f>IF(A798=""," ",B798*VLOOKUP($A798,'24.01.21-13.02.21'!$A:$J,8,FALSE))</f>
        <v xml:space="preserve"> </v>
      </c>
      <c r="H798" s="18" t="str">
        <f>IF(A798=""," ",B798*VLOOKUP($A798,'24.01.21-13.02.21'!$A:$J,9,FALSE))</f>
        <v xml:space="preserve"> </v>
      </c>
      <c r="I798" s="18" t="str">
        <f>IF(A798=""," ",B798*VLOOKUP($A798,'24.01.21-13.02.21'!$A:$J,10,FALSE))</f>
        <v xml:space="preserve"> </v>
      </c>
    </row>
    <row r="799" spans="1:9" x14ac:dyDescent="0.25">
      <c r="A799" s="79"/>
      <c r="B799" s="9"/>
      <c r="C799" s="5" t="str">
        <f>IF(A799=""," ",VLOOKUP($A799,'24.01.21-13.02.21'!$A:$J,2,FALSE))</f>
        <v xml:space="preserve"> </v>
      </c>
      <c r="D799" s="18" t="str">
        <f>IF(A799=""," ",VLOOKUP($A799,'24.01.21-13.02.21'!$A:$J,4,FALSE))</f>
        <v xml:space="preserve"> </v>
      </c>
      <c r="E799" s="17" t="str">
        <f>IF(A799=""," ",VLOOKUP($A799,'24.01.21-13.02.21'!$A:$J,6,FALSE))</f>
        <v xml:space="preserve"> </v>
      </c>
      <c r="F799" s="18" t="str">
        <f>IF(A799=""," ",B799*VLOOKUP($A799,'24.01.21-13.02.21'!$A:$J,7,FALSE))</f>
        <v xml:space="preserve"> </v>
      </c>
      <c r="G799" s="18" t="str">
        <f>IF(A799=""," ",B799*VLOOKUP($A799,'24.01.21-13.02.21'!$A:$J,8,FALSE))</f>
        <v xml:space="preserve"> </v>
      </c>
      <c r="H799" s="18" t="str">
        <f>IF(A799=""," ",B799*VLOOKUP($A799,'24.01.21-13.02.21'!$A:$J,9,FALSE))</f>
        <v xml:space="preserve"> </v>
      </c>
      <c r="I799" s="18" t="str">
        <f>IF(A799=""," ",B799*VLOOKUP($A799,'24.01.21-13.02.21'!$A:$J,10,FALSE))</f>
        <v xml:space="preserve"> </v>
      </c>
    </row>
    <row r="800" spans="1:9" x14ac:dyDescent="0.25">
      <c r="A800" s="79"/>
      <c r="B800" s="9"/>
      <c r="C800" s="5" t="str">
        <f>IF(A800=""," ",VLOOKUP($A800,'24.01.21-13.02.21'!$A:$J,2,FALSE))</f>
        <v xml:space="preserve"> </v>
      </c>
      <c r="D800" s="18" t="str">
        <f>IF(A800=""," ",VLOOKUP($A800,'24.01.21-13.02.21'!$A:$J,4,FALSE))</f>
        <v xml:space="preserve"> </v>
      </c>
      <c r="E800" s="17" t="str">
        <f>IF(A800=""," ",VLOOKUP($A800,'24.01.21-13.02.21'!$A:$J,6,FALSE))</f>
        <v xml:space="preserve"> </v>
      </c>
      <c r="F800" s="18" t="str">
        <f>IF(A800=""," ",B800*VLOOKUP($A800,'24.01.21-13.02.21'!$A:$J,7,FALSE))</f>
        <v xml:space="preserve"> </v>
      </c>
      <c r="G800" s="18" t="str">
        <f>IF(A800=""," ",B800*VLOOKUP($A800,'24.01.21-13.02.21'!$A:$J,8,FALSE))</f>
        <v xml:space="preserve"> </v>
      </c>
      <c r="H800" s="18" t="str">
        <f>IF(A800=""," ",B800*VLOOKUP($A800,'24.01.21-13.02.21'!$A:$J,9,FALSE))</f>
        <v xml:space="preserve"> </v>
      </c>
      <c r="I800" s="18" t="str">
        <f>IF(A800=""," ",B800*VLOOKUP($A800,'24.01.21-13.02.21'!$A:$J,10,FALSE))</f>
        <v xml:space="preserve"> </v>
      </c>
    </row>
    <row r="801" spans="1:9" x14ac:dyDescent="0.25">
      <c r="A801" s="79"/>
      <c r="B801" s="9"/>
      <c r="C801" s="5" t="str">
        <f>IF(A801=""," ",VLOOKUP($A801,'24.01.21-13.02.21'!$A:$J,2,FALSE))</f>
        <v xml:space="preserve"> </v>
      </c>
      <c r="D801" s="18" t="str">
        <f>IF(A801=""," ",VLOOKUP($A801,'24.01.21-13.02.21'!$A:$J,4,FALSE))</f>
        <v xml:space="preserve"> </v>
      </c>
      <c r="E801" s="17" t="str">
        <f>IF(A801=""," ",VLOOKUP($A801,'24.01.21-13.02.21'!$A:$J,6,FALSE))</f>
        <v xml:space="preserve"> </v>
      </c>
      <c r="F801" s="18" t="str">
        <f>IF(A801=""," ",B801*VLOOKUP($A801,'24.01.21-13.02.21'!$A:$J,7,FALSE))</f>
        <v xml:space="preserve"> </v>
      </c>
      <c r="G801" s="18" t="str">
        <f>IF(A801=""," ",B801*VLOOKUP($A801,'24.01.21-13.02.21'!$A:$J,8,FALSE))</f>
        <v xml:space="preserve"> </v>
      </c>
      <c r="H801" s="18" t="str">
        <f>IF(A801=""," ",B801*VLOOKUP($A801,'24.01.21-13.02.21'!$A:$J,9,FALSE))</f>
        <v xml:space="preserve"> </v>
      </c>
      <c r="I801" s="18" t="str">
        <f>IF(A801=""," ",B801*VLOOKUP($A801,'24.01.21-13.02.21'!$A:$J,10,FALSE))</f>
        <v xml:space="preserve"> </v>
      </c>
    </row>
    <row r="802" spans="1:9" x14ac:dyDescent="0.25">
      <c r="A802" s="79"/>
      <c r="B802" s="9"/>
      <c r="C802" s="5" t="str">
        <f>IF(A802=""," ",VLOOKUP($A802,'24.01.21-13.02.21'!$A:$J,2,FALSE))</f>
        <v xml:space="preserve"> </v>
      </c>
      <c r="D802" s="18" t="str">
        <f>IF(A802=""," ",VLOOKUP($A802,'24.01.21-13.02.21'!$A:$J,4,FALSE))</f>
        <v xml:space="preserve"> </v>
      </c>
      <c r="E802" s="17" t="str">
        <f>IF(A802=""," ",VLOOKUP($A802,'24.01.21-13.02.21'!$A:$J,6,FALSE))</f>
        <v xml:space="preserve"> </v>
      </c>
      <c r="F802" s="18" t="str">
        <f>IF(A802=""," ",B802*VLOOKUP($A802,'24.01.21-13.02.21'!$A:$J,7,FALSE))</f>
        <v xml:space="preserve"> </v>
      </c>
      <c r="G802" s="18" t="str">
        <f>IF(A802=""," ",B802*VLOOKUP($A802,'24.01.21-13.02.21'!$A:$J,8,FALSE))</f>
        <v xml:space="preserve"> </v>
      </c>
      <c r="H802" s="18" t="str">
        <f>IF(A802=""," ",B802*VLOOKUP($A802,'24.01.21-13.02.21'!$A:$J,9,FALSE))</f>
        <v xml:space="preserve"> </v>
      </c>
      <c r="I802" s="18" t="str">
        <f>IF(A802=""," ",B802*VLOOKUP($A802,'24.01.21-13.02.21'!$A:$J,10,FALSE))</f>
        <v xml:space="preserve"> </v>
      </c>
    </row>
    <row r="803" spans="1:9" x14ac:dyDescent="0.25">
      <c r="A803" s="79"/>
      <c r="B803" s="9"/>
      <c r="C803" s="5" t="str">
        <f>IF(A803=""," ",VLOOKUP($A803,'24.01.21-13.02.21'!$A:$J,2,FALSE))</f>
        <v xml:space="preserve"> </v>
      </c>
      <c r="D803" s="18" t="str">
        <f>IF(A803=""," ",VLOOKUP($A803,'24.01.21-13.02.21'!$A:$J,4,FALSE))</f>
        <v xml:space="preserve"> </v>
      </c>
      <c r="E803" s="17" t="str">
        <f>IF(A803=""," ",VLOOKUP($A803,'24.01.21-13.02.21'!$A:$J,6,FALSE))</f>
        <v xml:space="preserve"> </v>
      </c>
      <c r="F803" s="18" t="str">
        <f>IF(A803=""," ",B803*VLOOKUP($A803,'24.01.21-13.02.21'!$A:$J,7,FALSE))</f>
        <v xml:space="preserve"> </v>
      </c>
      <c r="G803" s="18" t="str">
        <f>IF(A803=""," ",B803*VLOOKUP($A803,'24.01.21-13.02.21'!$A:$J,8,FALSE))</f>
        <v xml:space="preserve"> </v>
      </c>
      <c r="H803" s="18" t="str">
        <f>IF(A803=""," ",B803*VLOOKUP($A803,'24.01.21-13.02.21'!$A:$J,9,FALSE))</f>
        <v xml:space="preserve"> </v>
      </c>
      <c r="I803" s="18" t="str">
        <f>IF(A803=""," ",B803*VLOOKUP($A803,'24.01.21-13.02.21'!$A:$J,10,FALSE))</f>
        <v xml:space="preserve"> </v>
      </c>
    </row>
    <row r="804" spans="1:9" x14ac:dyDescent="0.25">
      <c r="A804" s="79"/>
      <c r="B804" s="9"/>
      <c r="C804" s="5" t="str">
        <f>IF(A804=""," ",VLOOKUP($A804,'24.01.21-13.02.21'!$A:$J,2,FALSE))</f>
        <v xml:space="preserve"> </v>
      </c>
      <c r="D804" s="18" t="str">
        <f>IF(A804=""," ",VLOOKUP($A804,'24.01.21-13.02.21'!$A:$J,4,FALSE))</f>
        <v xml:space="preserve"> </v>
      </c>
      <c r="E804" s="17" t="str">
        <f>IF(A804=""," ",VLOOKUP($A804,'24.01.21-13.02.21'!$A:$J,6,FALSE))</f>
        <v xml:space="preserve"> </v>
      </c>
      <c r="F804" s="18" t="str">
        <f>IF(A804=""," ",B804*VLOOKUP($A804,'24.01.21-13.02.21'!$A:$J,7,FALSE))</f>
        <v xml:space="preserve"> </v>
      </c>
      <c r="G804" s="18" t="str">
        <f>IF(A804=""," ",B804*VLOOKUP($A804,'24.01.21-13.02.21'!$A:$J,8,FALSE))</f>
        <v xml:space="preserve"> </v>
      </c>
      <c r="H804" s="18" t="str">
        <f>IF(A804=""," ",B804*VLOOKUP($A804,'24.01.21-13.02.21'!$A:$J,9,FALSE))</f>
        <v xml:space="preserve"> </v>
      </c>
      <c r="I804" s="18" t="str">
        <f>IF(A804=""," ",B804*VLOOKUP($A804,'24.01.21-13.02.21'!$A:$J,10,FALSE))</f>
        <v xml:space="preserve"> </v>
      </c>
    </row>
    <row r="805" spans="1:9" x14ac:dyDescent="0.25">
      <c r="A805" s="79"/>
      <c r="B805" s="9"/>
      <c r="C805" s="5" t="str">
        <f>IF(A805=""," ",VLOOKUP($A805,'24.01.21-13.02.21'!$A:$J,2,FALSE))</f>
        <v xml:space="preserve"> </v>
      </c>
      <c r="D805" s="18" t="str">
        <f>IF(A805=""," ",VLOOKUP($A805,'24.01.21-13.02.21'!$A:$J,4,FALSE))</f>
        <v xml:space="preserve"> </v>
      </c>
      <c r="E805" s="17" t="str">
        <f>IF(A805=""," ",VLOOKUP($A805,'24.01.21-13.02.21'!$A:$J,6,FALSE))</f>
        <v xml:space="preserve"> </v>
      </c>
      <c r="F805" s="18" t="str">
        <f>IF(A805=""," ",B805*VLOOKUP($A805,'24.01.21-13.02.21'!$A:$J,7,FALSE))</f>
        <v xml:space="preserve"> </v>
      </c>
      <c r="G805" s="18" t="str">
        <f>IF(A805=""," ",B805*VLOOKUP($A805,'24.01.21-13.02.21'!$A:$J,8,FALSE))</f>
        <v xml:space="preserve"> </v>
      </c>
      <c r="H805" s="18" t="str">
        <f>IF(A805=""," ",B805*VLOOKUP($A805,'24.01.21-13.02.21'!$A:$J,9,FALSE))</f>
        <v xml:space="preserve"> </v>
      </c>
      <c r="I805" s="18" t="str">
        <f>IF(A805=""," ",B805*VLOOKUP($A805,'24.01.21-13.02.21'!$A:$J,10,FALSE))</f>
        <v xml:space="preserve"> </v>
      </c>
    </row>
    <row r="806" spans="1:9" x14ac:dyDescent="0.25">
      <c r="A806" s="79"/>
      <c r="B806" s="9"/>
      <c r="C806" s="5" t="str">
        <f>IF(A806=""," ",VLOOKUP($A806,'24.01.21-13.02.21'!$A:$J,2,FALSE))</f>
        <v xml:space="preserve"> </v>
      </c>
      <c r="D806" s="18" t="str">
        <f>IF(A806=""," ",VLOOKUP($A806,'24.01.21-13.02.21'!$A:$J,4,FALSE))</f>
        <v xml:space="preserve"> </v>
      </c>
      <c r="E806" s="17" t="str">
        <f>IF(A806=""," ",VLOOKUP($A806,'24.01.21-13.02.21'!$A:$J,6,FALSE))</f>
        <v xml:space="preserve"> </v>
      </c>
      <c r="F806" s="18" t="str">
        <f>IF(A806=""," ",B806*VLOOKUP($A806,'24.01.21-13.02.21'!$A:$J,7,FALSE))</f>
        <v xml:space="preserve"> </v>
      </c>
      <c r="G806" s="18" t="str">
        <f>IF(A806=""," ",B806*VLOOKUP($A806,'24.01.21-13.02.21'!$A:$J,8,FALSE))</f>
        <v xml:space="preserve"> </v>
      </c>
      <c r="H806" s="18" t="str">
        <f>IF(A806=""," ",B806*VLOOKUP($A806,'24.01.21-13.02.21'!$A:$J,9,FALSE))</f>
        <v xml:space="preserve"> </v>
      </c>
      <c r="I806" s="18" t="str">
        <f>IF(A806=""," ",B806*VLOOKUP($A806,'24.01.21-13.02.21'!$A:$J,10,FALSE))</f>
        <v xml:space="preserve"> </v>
      </c>
    </row>
    <row r="807" spans="1:9" x14ac:dyDescent="0.25">
      <c r="A807" s="79"/>
      <c r="B807" s="9"/>
      <c r="C807" s="5" t="str">
        <f>IF(A807=""," ",VLOOKUP($A807,'24.01.21-13.02.21'!$A:$J,2,FALSE))</f>
        <v xml:space="preserve"> </v>
      </c>
      <c r="D807" s="18" t="str">
        <f>IF(A807=""," ",VLOOKUP($A807,'24.01.21-13.02.21'!$A:$J,4,FALSE))</f>
        <v xml:space="preserve"> </v>
      </c>
      <c r="E807" s="17" t="str">
        <f>IF(A807=""," ",VLOOKUP($A807,'24.01.21-13.02.21'!$A:$J,6,FALSE))</f>
        <v xml:space="preserve"> </v>
      </c>
      <c r="F807" s="18" t="str">
        <f>IF(A807=""," ",B807*VLOOKUP($A807,'24.01.21-13.02.21'!$A:$J,7,FALSE))</f>
        <v xml:space="preserve"> </v>
      </c>
      <c r="G807" s="18" t="str">
        <f>IF(A807=""," ",B807*VLOOKUP($A807,'24.01.21-13.02.21'!$A:$J,8,FALSE))</f>
        <v xml:space="preserve"> </v>
      </c>
      <c r="H807" s="18" t="str">
        <f>IF(A807=""," ",B807*VLOOKUP($A807,'24.01.21-13.02.21'!$A:$J,9,FALSE))</f>
        <v xml:space="preserve"> </v>
      </c>
      <c r="I807" s="18" t="str">
        <f>IF(A807=""," ",B807*VLOOKUP($A807,'24.01.21-13.02.21'!$A:$J,10,FALSE))</f>
        <v xml:space="preserve"> </v>
      </c>
    </row>
    <row r="808" spans="1:9" x14ac:dyDescent="0.25">
      <c r="A808" s="79"/>
      <c r="B808" s="9"/>
      <c r="C808" s="5" t="str">
        <f>IF(A808=""," ",VLOOKUP($A808,'24.01.21-13.02.21'!$A:$J,2,FALSE))</f>
        <v xml:space="preserve"> </v>
      </c>
      <c r="D808" s="18" t="str">
        <f>IF(A808=""," ",VLOOKUP($A808,'24.01.21-13.02.21'!$A:$J,4,FALSE))</f>
        <v xml:space="preserve"> </v>
      </c>
      <c r="E808" s="17" t="str">
        <f>IF(A808=""," ",VLOOKUP($A808,'24.01.21-13.02.21'!$A:$J,6,FALSE))</f>
        <v xml:space="preserve"> </v>
      </c>
      <c r="F808" s="18" t="str">
        <f>IF(A808=""," ",B808*VLOOKUP($A808,'24.01.21-13.02.21'!$A:$J,7,FALSE))</f>
        <v xml:space="preserve"> </v>
      </c>
      <c r="G808" s="18" t="str">
        <f>IF(A808=""," ",B808*VLOOKUP($A808,'24.01.21-13.02.21'!$A:$J,8,FALSE))</f>
        <v xml:space="preserve"> </v>
      </c>
      <c r="H808" s="18" t="str">
        <f>IF(A808=""," ",B808*VLOOKUP($A808,'24.01.21-13.02.21'!$A:$J,9,FALSE))</f>
        <v xml:space="preserve"> </v>
      </c>
      <c r="I808" s="18" t="str">
        <f>IF(A808=""," ",B808*VLOOKUP($A808,'24.01.21-13.02.21'!$A:$J,10,FALSE))</f>
        <v xml:space="preserve"> </v>
      </c>
    </row>
    <row r="809" spans="1:9" x14ac:dyDescent="0.25">
      <c r="A809" s="79"/>
      <c r="B809" s="9"/>
      <c r="C809" s="5" t="str">
        <f>IF(A809=""," ",VLOOKUP($A809,'24.01.21-13.02.21'!$A:$J,2,FALSE))</f>
        <v xml:space="preserve"> </v>
      </c>
      <c r="D809" s="18" t="str">
        <f>IF(A809=""," ",VLOOKUP($A809,'24.01.21-13.02.21'!$A:$J,4,FALSE))</f>
        <v xml:space="preserve"> </v>
      </c>
      <c r="E809" s="17" t="str">
        <f>IF(A809=""," ",VLOOKUP($A809,'24.01.21-13.02.21'!$A:$J,6,FALSE))</f>
        <v xml:space="preserve"> </v>
      </c>
      <c r="F809" s="18" t="str">
        <f>IF(A809=""," ",B809*VLOOKUP($A809,'24.01.21-13.02.21'!$A:$J,7,FALSE))</f>
        <v xml:space="preserve"> </v>
      </c>
      <c r="G809" s="18" t="str">
        <f>IF(A809=""," ",B809*VLOOKUP($A809,'24.01.21-13.02.21'!$A:$J,8,FALSE))</f>
        <v xml:space="preserve"> </v>
      </c>
      <c r="H809" s="18" t="str">
        <f>IF(A809=""," ",B809*VLOOKUP($A809,'24.01.21-13.02.21'!$A:$J,9,FALSE))</f>
        <v xml:space="preserve"> </v>
      </c>
      <c r="I809" s="18" t="str">
        <f>IF(A809=""," ",B809*VLOOKUP($A809,'24.01.21-13.02.21'!$A:$J,10,FALSE))</f>
        <v xml:space="preserve"> </v>
      </c>
    </row>
    <row r="810" spans="1:9" x14ac:dyDescent="0.25">
      <c r="A810" s="79"/>
      <c r="B810" s="9"/>
      <c r="C810" s="5" t="str">
        <f>IF(A810=""," ",VLOOKUP($A810,'24.01.21-13.02.21'!$A:$J,2,FALSE))</f>
        <v xml:space="preserve"> </v>
      </c>
      <c r="D810" s="18" t="str">
        <f>IF(A810=""," ",VLOOKUP($A810,'24.01.21-13.02.21'!$A:$J,4,FALSE))</f>
        <v xml:space="preserve"> </v>
      </c>
      <c r="E810" s="17" t="str">
        <f>IF(A810=""," ",VLOOKUP($A810,'24.01.21-13.02.21'!$A:$J,6,FALSE))</f>
        <v xml:space="preserve"> </v>
      </c>
      <c r="F810" s="18" t="str">
        <f>IF(A810=""," ",B810*VLOOKUP($A810,'24.01.21-13.02.21'!$A:$J,7,FALSE))</f>
        <v xml:space="preserve"> </v>
      </c>
      <c r="G810" s="18" t="str">
        <f>IF(A810=""," ",B810*VLOOKUP($A810,'24.01.21-13.02.21'!$A:$J,8,FALSE))</f>
        <v xml:space="preserve"> </v>
      </c>
      <c r="H810" s="18" t="str">
        <f>IF(A810=""," ",B810*VLOOKUP($A810,'24.01.21-13.02.21'!$A:$J,9,FALSE))</f>
        <v xml:space="preserve"> </v>
      </c>
      <c r="I810" s="18" t="str">
        <f>IF(A810=""," ",B810*VLOOKUP($A810,'24.01.21-13.02.21'!$A:$J,10,FALSE))</f>
        <v xml:space="preserve"> </v>
      </c>
    </row>
    <row r="811" spans="1:9" x14ac:dyDescent="0.25">
      <c r="A811" s="79"/>
      <c r="B811" s="9"/>
      <c r="C811" s="5" t="str">
        <f>IF(A811=""," ",VLOOKUP($A811,'24.01.21-13.02.21'!$A:$J,2,FALSE))</f>
        <v xml:space="preserve"> </v>
      </c>
      <c r="D811" s="18" t="str">
        <f>IF(A811=""," ",VLOOKUP($A811,'24.01.21-13.02.21'!$A:$J,4,FALSE))</f>
        <v xml:space="preserve"> </v>
      </c>
      <c r="E811" s="17" t="str">
        <f>IF(A811=""," ",VLOOKUP($A811,'24.01.21-13.02.21'!$A:$J,6,FALSE))</f>
        <v xml:space="preserve"> </v>
      </c>
      <c r="F811" s="18" t="str">
        <f>IF(A811=""," ",B811*VLOOKUP($A811,'24.01.21-13.02.21'!$A:$J,7,FALSE))</f>
        <v xml:space="preserve"> </v>
      </c>
      <c r="G811" s="18" t="str">
        <f>IF(A811=""," ",B811*VLOOKUP($A811,'24.01.21-13.02.21'!$A:$J,8,FALSE))</f>
        <v xml:space="preserve"> </v>
      </c>
      <c r="H811" s="18" t="str">
        <f>IF(A811=""," ",B811*VLOOKUP($A811,'24.01.21-13.02.21'!$A:$J,9,FALSE))</f>
        <v xml:space="preserve"> </v>
      </c>
      <c r="I811" s="18" t="str">
        <f>IF(A811=""," ",B811*VLOOKUP($A811,'24.01.21-13.02.21'!$A:$J,10,FALSE))</f>
        <v xml:space="preserve"> </v>
      </c>
    </row>
    <row r="812" spans="1:9" x14ac:dyDescent="0.25">
      <c r="A812" s="79"/>
      <c r="B812" s="9"/>
      <c r="C812" s="5" t="str">
        <f>IF(A812=""," ",VLOOKUP($A812,'24.01.21-13.02.21'!$A:$J,2,FALSE))</f>
        <v xml:space="preserve"> </v>
      </c>
      <c r="D812" s="18" t="str">
        <f>IF(A812=""," ",VLOOKUP($A812,'24.01.21-13.02.21'!$A:$J,4,FALSE))</f>
        <v xml:space="preserve"> </v>
      </c>
      <c r="E812" s="17" t="str">
        <f>IF(A812=""," ",VLOOKUP($A812,'24.01.21-13.02.21'!$A:$J,6,FALSE))</f>
        <v xml:space="preserve"> </v>
      </c>
      <c r="F812" s="18" t="str">
        <f>IF(A812=""," ",B812*VLOOKUP($A812,'24.01.21-13.02.21'!$A:$J,7,FALSE))</f>
        <v xml:space="preserve"> </v>
      </c>
      <c r="G812" s="18" t="str">
        <f>IF(A812=""," ",B812*VLOOKUP($A812,'24.01.21-13.02.21'!$A:$J,8,FALSE))</f>
        <v xml:space="preserve"> </v>
      </c>
      <c r="H812" s="18" t="str">
        <f>IF(A812=""," ",B812*VLOOKUP($A812,'24.01.21-13.02.21'!$A:$J,9,FALSE))</f>
        <v xml:space="preserve"> </v>
      </c>
      <c r="I812" s="18" t="str">
        <f>IF(A812=""," ",B812*VLOOKUP($A812,'24.01.21-13.02.21'!$A:$J,10,FALSE))</f>
        <v xml:space="preserve"> </v>
      </c>
    </row>
    <row r="813" spans="1:9" x14ac:dyDescent="0.25">
      <c r="A813" s="79"/>
      <c r="B813" s="9"/>
      <c r="C813" s="5" t="str">
        <f>IF(A813=""," ",VLOOKUP($A813,'24.01.21-13.02.21'!$A:$J,2,FALSE))</f>
        <v xml:space="preserve"> </v>
      </c>
      <c r="D813" s="18" t="str">
        <f>IF(A813=""," ",VLOOKUP($A813,'24.01.21-13.02.21'!$A:$J,4,FALSE))</f>
        <v xml:space="preserve"> </v>
      </c>
      <c r="E813" s="17" t="str">
        <f>IF(A813=""," ",VLOOKUP($A813,'24.01.21-13.02.21'!$A:$J,6,FALSE))</f>
        <v xml:space="preserve"> </v>
      </c>
      <c r="F813" s="18" t="str">
        <f>IF(A813=""," ",B813*VLOOKUP($A813,'24.01.21-13.02.21'!$A:$J,7,FALSE))</f>
        <v xml:space="preserve"> </v>
      </c>
      <c r="G813" s="18" t="str">
        <f>IF(A813=""," ",B813*VLOOKUP($A813,'24.01.21-13.02.21'!$A:$J,8,FALSE))</f>
        <v xml:space="preserve"> </v>
      </c>
      <c r="H813" s="18" t="str">
        <f>IF(A813=""," ",B813*VLOOKUP($A813,'24.01.21-13.02.21'!$A:$J,9,FALSE))</f>
        <v xml:space="preserve"> </v>
      </c>
      <c r="I813" s="18" t="str">
        <f>IF(A813=""," ",B813*VLOOKUP($A813,'24.01.21-13.02.21'!$A:$J,10,FALSE))</f>
        <v xml:space="preserve"> </v>
      </c>
    </row>
    <row r="814" spans="1:9" x14ac:dyDescent="0.25">
      <c r="A814" s="79"/>
      <c r="B814" s="9"/>
      <c r="C814" s="5" t="str">
        <f>IF(A814=""," ",VLOOKUP($A814,'24.01.21-13.02.21'!$A:$J,2,FALSE))</f>
        <v xml:space="preserve"> </v>
      </c>
      <c r="D814" s="18" t="str">
        <f>IF(A814=""," ",VLOOKUP($A814,'24.01.21-13.02.21'!$A:$J,4,FALSE))</f>
        <v xml:space="preserve"> </v>
      </c>
      <c r="E814" s="17" t="str">
        <f>IF(A814=""," ",VLOOKUP($A814,'24.01.21-13.02.21'!$A:$J,6,FALSE))</f>
        <v xml:space="preserve"> </v>
      </c>
      <c r="F814" s="18" t="str">
        <f>IF(A814=""," ",B814*VLOOKUP($A814,'24.01.21-13.02.21'!$A:$J,7,FALSE))</f>
        <v xml:space="preserve"> </v>
      </c>
      <c r="G814" s="18" t="str">
        <f>IF(A814=""," ",B814*VLOOKUP($A814,'24.01.21-13.02.21'!$A:$J,8,FALSE))</f>
        <v xml:space="preserve"> </v>
      </c>
      <c r="H814" s="18" t="str">
        <f>IF(A814=""," ",B814*VLOOKUP($A814,'24.01.21-13.02.21'!$A:$J,9,FALSE))</f>
        <v xml:space="preserve"> </v>
      </c>
      <c r="I814" s="18" t="str">
        <f>IF(A814=""," ",B814*VLOOKUP($A814,'24.01.21-13.02.21'!$A:$J,10,FALSE))</f>
        <v xml:space="preserve"> </v>
      </c>
    </row>
    <row r="815" spans="1:9" x14ac:dyDescent="0.25">
      <c r="A815" s="79"/>
      <c r="B815" s="9"/>
      <c r="C815" s="5" t="str">
        <f>IF(A815=""," ",VLOOKUP($A815,'24.01.21-13.02.21'!$A:$J,2,FALSE))</f>
        <v xml:space="preserve"> </v>
      </c>
      <c r="D815" s="18" t="str">
        <f>IF(A815=""," ",VLOOKUP($A815,'24.01.21-13.02.21'!$A:$J,4,FALSE))</f>
        <v xml:space="preserve"> </v>
      </c>
      <c r="E815" s="17" t="str">
        <f>IF(A815=""," ",VLOOKUP($A815,'24.01.21-13.02.21'!$A:$J,6,FALSE))</f>
        <v xml:space="preserve"> </v>
      </c>
      <c r="F815" s="18" t="str">
        <f>IF(A815=""," ",B815*VLOOKUP($A815,'24.01.21-13.02.21'!$A:$J,7,FALSE))</f>
        <v xml:space="preserve"> </v>
      </c>
      <c r="G815" s="18" t="str">
        <f>IF(A815=""," ",B815*VLOOKUP($A815,'24.01.21-13.02.21'!$A:$J,8,FALSE))</f>
        <v xml:space="preserve"> </v>
      </c>
      <c r="H815" s="18" t="str">
        <f>IF(A815=""," ",B815*VLOOKUP($A815,'24.01.21-13.02.21'!$A:$J,9,FALSE))</f>
        <v xml:space="preserve"> </v>
      </c>
      <c r="I815" s="18" t="str">
        <f>IF(A815=""," ",B815*VLOOKUP($A815,'24.01.21-13.02.21'!$A:$J,10,FALSE))</f>
        <v xml:space="preserve"> </v>
      </c>
    </row>
    <row r="816" spans="1:9" x14ac:dyDescent="0.25">
      <c r="A816" s="79"/>
      <c r="B816" s="9"/>
      <c r="C816" s="5" t="str">
        <f>IF(A816=""," ",VLOOKUP($A816,'24.01.21-13.02.21'!$A:$J,2,FALSE))</f>
        <v xml:space="preserve"> </v>
      </c>
      <c r="D816" s="18" t="str">
        <f>IF(A816=""," ",VLOOKUP($A816,'24.01.21-13.02.21'!$A:$J,4,FALSE))</f>
        <v xml:space="preserve"> </v>
      </c>
      <c r="E816" s="17" t="str">
        <f>IF(A816=""," ",VLOOKUP($A816,'24.01.21-13.02.21'!$A:$J,6,FALSE))</f>
        <v xml:space="preserve"> </v>
      </c>
      <c r="F816" s="18" t="str">
        <f>IF(A816=""," ",B816*VLOOKUP($A816,'24.01.21-13.02.21'!$A:$J,7,FALSE))</f>
        <v xml:space="preserve"> </v>
      </c>
      <c r="G816" s="18" t="str">
        <f>IF(A816=""," ",B816*VLOOKUP($A816,'24.01.21-13.02.21'!$A:$J,8,FALSE))</f>
        <v xml:space="preserve"> </v>
      </c>
      <c r="H816" s="18" t="str">
        <f>IF(A816=""," ",B816*VLOOKUP($A816,'24.01.21-13.02.21'!$A:$J,9,FALSE))</f>
        <v xml:space="preserve"> </v>
      </c>
      <c r="I816" s="18" t="str">
        <f>IF(A816=""," ",B816*VLOOKUP($A816,'24.01.21-13.02.21'!$A:$J,10,FALSE))</f>
        <v xml:space="preserve"> </v>
      </c>
    </row>
    <row r="817" spans="1:9" x14ac:dyDescent="0.25">
      <c r="A817" s="79"/>
      <c r="B817" s="9"/>
      <c r="C817" s="5" t="str">
        <f>IF(A817=""," ",VLOOKUP($A817,'24.01.21-13.02.21'!$A:$J,2,FALSE))</f>
        <v xml:space="preserve"> </v>
      </c>
      <c r="D817" s="18" t="str">
        <f>IF(A817=""," ",VLOOKUP($A817,'24.01.21-13.02.21'!$A:$J,4,FALSE))</f>
        <v xml:space="preserve"> </v>
      </c>
      <c r="E817" s="17" t="str">
        <f>IF(A817=""," ",VLOOKUP($A817,'24.01.21-13.02.21'!$A:$J,6,FALSE))</f>
        <v xml:space="preserve"> </v>
      </c>
      <c r="F817" s="18" t="str">
        <f>IF(A817=""," ",B817*VLOOKUP($A817,'24.01.21-13.02.21'!$A:$J,7,FALSE))</f>
        <v xml:space="preserve"> </v>
      </c>
      <c r="G817" s="18" t="str">
        <f>IF(A817=""," ",B817*VLOOKUP($A817,'24.01.21-13.02.21'!$A:$J,8,FALSE))</f>
        <v xml:space="preserve"> </v>
      </c>
      <c r="H817" s="18" t="str">
        <f>IF(A817=""," ",B817*VLOOKUP($A817,'24.01.21-13.02.21'!$A:$J,9,FALSE))</f>
        <v xml:space="preserve"> </v>
      </c>
      <c r="I817" s="18" t="str">
        <f>IF(A817=""," ",B817*VLOOKUP($A817,'24.01.21-13.02.21'!$A:$J,10,FALSE))</f>
        <v xml:space="preserve"> </v>
      </c>
    </row>
    <row r="818" spans="1:9" x14ac:dyDescent="0.25">
      <c r="A818" s="79"/>
      <c r="B818" s="9"/>
      <c r="C818" s="5" t="str">
        <f>IF(A818=""," ",VLOOKUP($A818,'24.01.21-13.02.21'!$A:$J,2,FALSE))</f>
        <v xml:space="preserve"> </v>
      </c>
      <c r="D818" s="18" t="str">
        <f>IF(A818=""," ",VLOOKUP($A818,'24.01.21-13.02.21'!$A:$J,4,FALSE))</f>
        <v xml:space="preserve"> </v>
      </c>
      <c r="E818" s="17" t="str">
        <f>IF(A818=""," ",VLOOKUP($A818,'24.01.21-13.02.21'!$A:$J,6,FALSE))</f>
        <v xml:space="preserve"> </v>
      </c>
      <c r="F818" s="18" t="str">
        <f>IF(A818=""," ",B818*VLOOKUP($A818,'24.01.21-13.02.21'!$A:$J,7,FALSE))</f>
        <v xml:space="preserve"> </v>
      </c>
      <c r="G818" s="18" t="str">
        <f>IF(A818=""," ",B818*VLOOKUP($A818,'24.01.21-13.02.21'!$A:$J,8,FALSE))</f>
        <v xml:space="preserve"> </v>
      </c>
      <c r="H818" s="18" t="str">
        <f>IF(A818=""," ",B818*VLOOKUP($A818,'24.01.21-13.02.21'!$A:$J,9,FALSE))</f>
        <v xml:space="preserve"> </v>
      </c>
      <c r="I818" s="18" t="str">
        <f>IF(A818=""," ",B818*VLOOKUP($A818,'24.01.21-13.02.21'!$A:$J,10,FALSE))</f>
        <v xml:space="preserve"> </v>
      </c>
    </row>
    <row r="819" spans="1:9" x14ac:dyDescent="0.25">
      <c r="A819" s="79"/>
      <c r="B819" s="9"/>
      <c r="C819" s="5" t="str">
        <f>IF(A819=""," ",VLOOKUP($A819,'24.01.21-13.02.21'!$A:$J,2,FALSE))</f>
        <v xml:space="preserve"> </v>
      </c>
      <c r="D819" s="18" t="str">
        <f>IF(A819=""," ",VLOOKUP($A819,'24.01.21-13.02.21'!$A:$J,4,FALSE))</f>
        <v xml:space="preserve"> </v>
      </c>
      <c r="E819" s="17" t="str">
        <f>IF(A819=""," ",VLOOKUP($A819,'24.01.21-13.02.21'!$A:$J,6,FALSE))</f>
        <v xml:space="preserve"> </v>
      </c>
      <c r="F819" s="18" t="str">
        <f>IF(A819=""," ",B819*VLOOKUP($A819,'24.01.21-13.02.21'!$A:$J,7,FALSE))</f>
        <v xml:space="preserve"> </v>
      </c>
      <c r="G819" s="18" t="str">
        <f>IF(A819=""," ",B819*VLOOKUP($A819,'24.01.21-13.02.21'!$A:$J,8,FALSE))</f>
        <v xml:space="preserve"> </v>
      </c>
      <c r="H819" s="18" t="str">
        <f>IF(A819=""," ",B819*VLOOKUP($A819,'24.01.21-13.02.21'!$A:$J,9,FALSE))</f>
        <v xml:space="preserve"> </v>
      </c>
      <c r="I819" s="18" t="str">
        <f>IF(A819=""," ",B819*VLOOKUP($A819,'24.01.21-13.02.21'!$A:$J,10,FALSE))</f>
        <v xml:space="preserve"> </v>
      </c>
    </row>
    <row r="820" spans="1:9" x14ac:dyDescent="0.25">
      <c r="A820" s="79"/>
      <c r="B820" s="9"/>
      <c r="C820" s="5" t="str">
        <f>IF(A820=""," ",VLOOKUP($A820,'24.01.21-13.02.21'!$A:$J,2,FALSE))</f>
        <v xml:space="preserve"> </v>
      </c>
      <c r="D820" s="18" t="str">
        <f>IF(A820=""," ",VLOOKUP($A820,'24.01.21-13.02.21'!$A:$J,4,FALSE))</f>
        <v xml:space="preserve"> </v>
      </c>
      <c r="E820" s="17" t="str">
        <f>IF(A820=""," ",VLOOKUP($A820,'24.01.21-13.02.21'!$A:$J,6,FALSE))</f>
        <v xml:space="preserve"> </v>
      </c>
      <c r="F820" s="18" t="str">
        <f>IF(A820=""," ",B820*VLOOKUP($A820,'24.01.21-13.02.21'!$A:$J,7,FALSE))</f>
        <v xml:space="preserve"> </v>
      </c>
      <c r="G820" s="18" t="str">
        <f>IF(A820=""," ",B820*VLOOKUP($A820,'24.01.21-13.02.21'!$A:$J,8,FALSE))</f>
        <v xml:space="preserve"> </v>
      </c>
      <c r="H820" s="18" t="str">
        <f>IF(A820=""," ",B820*VLOOKUP($A820,'24.01.21-13.02.21'!$A:$J,9,FALSE))</f>
        <v xml:space="preserve"> </v>
      </c>
      <c r="I820" s="18" t="str">
        <f>IF(A820=""," ",B820*VLOOKUP($A820,'24.01.21-13.02.21'!$A:$J,10,FALSE))</f>
        <v xml:space="preserve"> </v>
      </c>
    </row>
    <row r="821" spans="1:9" x14ac:dyDescent="0.25">
      <c r="A821" s="79"/>
      <c r="B821" s="9"/>
      <c r="C821" s="5" t="str">
        <f>IF(A821=""," ",VLOOKUP($A821,'24.01.21-13.02.21'!$A:$J,2,FALSE))</f>
        <v xml:space="preserve"> </v>
      </c>
      <c r="D821" s="18" t="str">
        <f>IF(A821=""," ",VLOOKUP($A821,'24.01.21-13.02.21'!$A:$J,4,FALSE))</f>
        <v xml:space="preserve"> </v>
      </c>
      <c r="E821" s="17" t="str">
        <f>IF(A821=""," ",VLOOKUP($A821,'24.01.21-13.02.21'!$A:$J,6,FALSE))</f>
        <v xml:space="preserve"> </v>
      </c>
      <c r="F821" s="18" t="str">
        <f>IF(A821=""," ",B821*VLOOKUP($A821,'24.01.21-13.02.21'!$A:$J,7,FALSE))</f>
        <v xml:space="preserve"> </v>
      </c>
      <c r="G821" s="18" t="str">
        <f>IF(A821=""," ",B821*VLOOKUP($A821,'24.01.21-13.02.21'!$A:$J,8,FALSE))</f>
        <v xml:space="preserve"> </v>
      </c>
      <c r="H821" s="18" t="str">
        <f>IF(A821=""," ",B821*VLOOKUP($A821,'24.01.21-13.02.21'!$A:$J,9,FALSE))</f>
        <v xml:space="preserve"> </v>
      </c>
      <c r="I821" s="18" t="str">
        <f>IF(A821=""," ",B821*VLOOKUP($A821,'24.01.21-13.02.21'!$A:$J,10,FALSE))</f>
        <v xml:space="preserve"> </v>
      </c>
    </row>
    <row r="822" spans="1:9" x14ac:dyDescent="0.25">
      <c r="A822" s="79"/>
      <c r="B822" s="9"/>
      <c r="C822" s="5" t="str">
        <f>IF(A822=""," ",VLOOKUP($A822,'24.01.21-13.02.21'!$A:$J,2,FALSE))</f>
        <v xml:space="preserve"> </v>
      </c>
      <c r="D822" s="18" t="str">
        <f>IF(A822=""," ",VLOOKUP($A822,'24.01.21-13.02.21'!$A:$J,4,FALSE))</f>
        <v xml:space="preserve"> </v>
      </c>
      <c r="E822" s="17" t="str">
        <f>IF(A822=""," ",VLOOKUP($A822,'24.01.21-13.02.21'!$A:$J,6,FALSE))</f>
        <v xml:space="preserve"> </v>
      </c>
      <c r="F822" s="18" t="str">
        <f>IF(A822=""," ",B822*VLOOKUP($A822,'24.01.21-13.02.21'!$A:$J,7,FALSE))</f>
        <v xml:space="preserve"> </v>
      </c>
      <c r="G822" s="18" t="str">
        <f>IF(A822=""," ",B822*VLOOKUP($A822,'24.01.21-13.02.21'!$A:$J,8,FALSE))</f>
        <v xml:space="preserve"> </v>
      </c>
      <c r="H822" s="18" t="str">
        <f>IF(A822=""," ",B822*VLOOKUP($A822,'24.01.21-13.02.21'!$A:$J,9,FALSE))</f>
        <v xml:space="preserve"> </v>
      </c>
      <c r="I822" s="18" t="str">
        <f>IF(A822=""," ",B822*VLOOKUP($A822,'24.01.21-13.02.21'!$A:$J,10,FALSE))</f>
        <v xml:space="preserve"> </v>
      </c>
    </row>
    <row r="823" spans="1:9" x14ac:dyDescent="0.25">
      <c r="A823" s="79"/>
      <c r="B823" s="9"/>
      <c r="C823" s="5" t="str">
        <f>IF(A823=""," ",VLOOKUP($A823,'24.01.21-13.02.21'!$A:$J,2,FALSE))</f>
        <v xml:space="preserve"> </v>
      </c>
      <c r="D823" s="18" t="str">
        <f>IF(A823=""," ",VLOOKUP($A823,'24.01.21-13.02.21'!$A:$J,4,FALSE))</f>
        <v xml:space="preserve"> </v>
      </c>
      <c r="E823" s="17" t="str">
        <f>IF(A823=""," ",VLOOKUP($A823,'24.01.21-13.02.21'!$A:$J,6,FALSE))</f>
        <v xml:space="preserve"> </v>
      </c>
      <c r="F823" s="18" t="str">
        <f>IF(A823=""," ",B823*VLOOKUP($A823,'24.01.21-13.02.21'!$A:$J,7,FALSE))</f>
        <v xml:space="preserve"> </v>
      </c>
      <c r="G823" s="18" t="str">
        <f>IF(A823=""," ",B823*VLOOKUP($A823,'24.01.21-13.02.21'!$A:$J,8,FALSE))</f>
        <v xml:space="preserve"> </v>
      </c>
      <c r="H823" s="18" t="str">
        <f>IF(A823=""," ",B823*VLOOKUP($A823,'24.01.21-13.02.21'!$A:$J,9,FALSE))</f>
        <v xml:space="preserve"> </v>
      </c>
      <c r="I823" s="18" t="str">
        <f>IF(A823=""," ",B823*VLOOKUP($A823,'24.01.21-13.02.21'!$A:$J,10,FALSE))</f>
        <v xml:space="preserve"> </v>
      </c>
    </row>
    <row r="824" spans="1:9" x14ac:dyDescent="0.25">
      <c r="A824" s="79"/>
      <c r="B824" s="9"/>
      <c r="C824" s="5" t="str">
        <f>IF(A824=""," ",VLOOKUP($A824,'24.01.21-13.02.21'!$A:$J,2,FALSE))</f>
        <v xml:space="preserve"> </v>
      </c>
      <c r="D824" s="18" t="str">
        <f>IF(A824=""," ",VLOOKUP($A824,'24.01.21-13.02.21'!$A:$J,4,FALSE))</f>
        <v xml:space="preserve"> </v>
      </c>
      <c r="E824" s="17" t="str">
        <f>IF(A824=""," ",VLOOKUP($A824,'24.01.21-13.02.21'!$A:$J,6,FALSE))</f>
        <v xml:space="preserve"> </v>
      </c>
      <c r="F824" s="18" t="str">
        <f>IF(A824=""," ",B824*VLOOKUP($A824,'24.01.21-13.02.21'!$A:$J,7,FALSE))</f>
        <v xml:space="preserve"> </v>
      </c>
      <c r="G824" s="18" t="str">
        <f>IF(A824=""," ",B824*VLOOKUP($A824,'24.01.21-13.02.21'!$A:$J,8,FALSE))</f>
        <v xml:space="preserve"> </v>
      </c>
      <c r="H824" s="18" t="str">
        <f>IF(A824=""," ",B824*VLOOKUP($A824,'24.01.21-13.02.21'!$A:$J,9,FALSE))</f>
        <v xml:space="preserve"> </v>
      </c>
      <c r="I824" s="18" t="str">
        <f>IF(A824=""," ",B824*VLOOKUP($A824,'24.01.21-13.02.21'!$A:$J,10,FALSE))</f>
        <v xml:space="preserve"> </v>
      </c>
    </row>
    <row r="825" spans="1:9" x14ac:dyDescent="0.25">
      <c r="A825" s="79"/>
      <c r="B825" s="9"/>
      <c r="C825" s="5" t="str">
        <f>IF(A825=""," ",VLOOKUP($A825,'24.01.21-13.02.21'!$A:$J,2,FALSE))</f>
        <v xml:space="preserve"> </v>
      </c>
      <c r="D825" s="18" t="str">
        <f>IF(A825=""," ",VLOOKUP($A825,'24.01.21-13.02.21'!$A:$J,4,FALSE))</f>
        <v xml:space="preserve"> </v>
      </c>
      <c r="E825" s="17" t="str">
        <f>IF(A825=""," ",VLOOKUP($A825,'24.01.21-13.02.21'!$A:$J,6,FALSE))</f>
        <v xml:space="preserve"> </v>
      </c>
      <c r="F825" s="18" t="str">
        <f>IF(A825=""," ",B825*VLOOKUP($A825,'24.01.21-13.02.21'!$A:$J,7,FALSE))</f>
        <v xml:space="preserve"> </v>
      </c>
      <c r="G825" s="18" t="str">
        <f>IF(A825=""," ",B825*VLOOKUP($A825,'24.01.21-13.02.21'!$A:$J,8,FALSE))</f>
        <v xml:space="preserve"> </v>
      </c>
      <c r="H825" s="18" t="str">
        <f>IF(A825=""," ",B825*VLOOKUP($A825,'24.01.21-13.02.21'!$A:$J,9,FALSE))</f>
        <v xml:space="preserve"> </v>
      </c>
      <c r="I825" s="18" t="str">
        <f>IF(A825=""," ",B825*VLOOKUP($A825,'24.01.21-13.02.21'!$A:$J,10,FALSE))</f>
        <v xml:space="preserve"> </v>
      </c>
    </row>
    <row r="826" spans="1:9" x14ac:dyDescent="0.25">
      <c r="A826" s="79"/>
      <c r="B826" s="9"/>
      <c r="C826" s="5" t="str">
        <f>IF(A826=""," ",VLOOKUP($A826,'24.01.21-13.02.21'!$A:$J,2,FALSE))</f>
        <v xml:space="preserve"> </v>
      </c>
      <c r="D826" s="18" t="str">
        <f>IF(A826=""," ",VLOOKUP($A826,'24.01.21-13.02.21'!$A:$J,4,FALSE))</f>
        <v xml:space="preserve"> </v>
      </c>
      <c r="E826" s="17" t="str">
        <f>IF(A826=""," ",VLOOKUP($A826,'24.01.21-13.02.21'!$A:$J,6,FALSE))</f>
        <v xml:space="preserve"> </v>
      </c>
      <c r="F826" s="18" t="str">
        <f>IF(A826=""," ",B826*VLOOKUP($A826,'24.01.21-13.02.21'!$A:$J,7,FALSE))</f>
        <v xml:space="preserve"> </v>
      </c>
      <c r="G826" s="18" t="str">
        <f>IF(A826=""," ",B826*VLOOKUP($A826,'24.01.21-13.02.21'!$A:$J,8,FALSE))</f>
        <v xml:space="preserve"> </v>
      </c>
      <c r="H826" s="18" t="str">
        <f>IF(A826=""," ",B826*VLOOKUP($A826,'24.01.21-13.02.21'!$A:$J,9,FALSE))</f>
        <v xml:space="preserve"> </v>
      </c>
      <c r="I826" s="18" t="str">
        <f>IF(A826=""," ",B826*VLOOKUP($A826,'24.01.21-13.02.21'!$A:$J,10,FALSE))</f>
        <v xml:space="preserve"> </v>
      </c>
    </row>
    <row r="827" spans="1:9" x14ac:dyDescent="0.25">
      <c r="A827" s="79"/>
      <c r="B827" s="9"/>
      <c r="C827" s="5" t="str">
        <f>IF(A827=""," ",VLOOKUP($A827,'24.01.21-13.02.21'!$A:$J,2,FALSE))</f>
        <v xml:space="preserve"> </v>
      </c>
      <c r="D827" s="18" t="str">
        <f>IF(A827=""," ",VLOOKUP($A827,'24.01.21-13.02.21'!$A:$J,4,FALSE))</f>
        <v xml:space="preserve"> </v>
      </c>
      <c r="E827" s="17" t="str">
        <f>IF(A827=""," ",VLOOKUP($A827,'24.01.21-13.02.21'!$A:$J,6,FALSE))</f>
        <v xml:space="preserve"> </v>
      </c>
      <c r="F827" s="18" t="str">
        <f>IF(A827=""," ",B827*VLOOKUP($A827,'24.01.21-13.02.21'!$A:$J,7,FALSE))</f>
        <v xml:space="preserve"> </v>
      </c>
      <c r="G827" s="18" t="str">
        <f>IF(A827=""," ",B827*VLOOKUP($A827,'24.01.21-13.02.21'!$A:$J,8,FALSE))</f>
        <v xml:space="preserve"> </v>
      </c>
      <c r="H827" s="18" t="str">
        <f>IF(A827=""," ",B827*VLOOKUP($A827,'24.01.21-13.02.21'!$A:$J,9,FALSE))</f>
        <v xml:space="preserve"> </v>
      </c>
      <c r="I827" s="18" t="str">
        <f>IF(A827=""," ",B827*VLOOKUP($A827,'24.01.21-13.02.21'!$A:$J,10,FALSE))</f>
        <v xml:space="preserve"> </v>
      </c>
    </row>
    <row r="828" spans="1:9" x14ac:dyDescent="0.25">
      <c r="A828" s="79"/>
      <c r="B828" s="9"/>
      <c r="C828" s="5" t="str">
        <f>IF(A828=""," ",VLOOKUP($A828,'24.01.21-13.02.21'!$A:$J,2,FALSE))</f>
        <v xml:space="preserve"> </v>
      </c>
      <c r="D828" s="18" t="str">
        <f>IF(A828=""," ",VLOOKUP($A828,'24.01.21-13.02.21'!$A:$J,4,FALSE))</f>
        <v xml:space="preserve"> </v>
      </c>
      <c r="E828" s="17" t="str">
        <f>IF(A828=""," ",VLOOKUP($A828,'24.01.21-13.02.21'!$A:$J,6,FALSE))</f>
        <v xml:space="preserve"> </v>
      </c>
      <c r="F828" s="18" t="str">
        <f>IF(A828=""," ",B828*VLOOKUP($A828,'24.01.21-13.02.21'!$A:$J,7,FALSE))</f>
        <v xml:space="preserve"> </v>
      </c>
      <c r="G828" s="18" t="str">
        <f>IF(A828=""," ",B828*VLOOKUP($A828,'24.01.21-13.02.21'!$A:$J,8,FALSE))</f>
        <v xml:space="preserve"> </v>
      </c>
      <c r="H828" s="18" t="str">
        <f>IF(A828=""," ",B828*VLOOKUP($A828,'24.01.21-13.02.21'!$A:$J,9,FALSE))</f>
        <v xml:space="preserve"> </v>
      </c>
      <c r="I828" s="18" t="str">
        <f>IF(A828=""," ",B828*VLOOKUP($A828,'24.01.21-13.02.21'!$A:$J,10,FALSE))</f>
        <v xml:space="preserve"> </v>
      </c>
    </row>
    <row r="829" spans="1:9" x14ac:dyDescent="0.25">
      <c r="A829" s="79"/>
      <c r="B829" s="9"/>
      <c r="C829" s="5" t="str">
        <f>IF(A829=""," ",VLOOKUP($A829,'24.01.21-13.02.21'!$A:$J,2,FALSE))</f>
        <v xml:space="preserve"> </v>
      </c>
      <c r="D829" s="18" t="str">
        <f>IF(A829=""," ",VLOOKUP($A829,'24.01.21-13.02.21'!$A:$J,4,FALSE))</f>
        <v xml:space="preserve"> </v>
      </c>
      <c r="E829" s="17" t="str">
        <f>IF(A829=""," ",VLOOKUP($A829,'24.01.21-13.02.21'!$A:$J,6,FALSE))</f>
        <v xml:space="preserve"> </v>
      </c>
      <c r="F829" s="18" t="str">
        <f>IF(A829=""," ",B829*VLOOKUP($A829,'24.01.21-13.02.21'!$A:$J,7,FALSE))</f>
        <v xml:space="preserve"> </v>
      </c>
      <c r="G829" s="18" t="str">
        <f>IF(A829=""," ",B829*VLOOKUP($A829,'24.01.21-13.02.21'!$A:$J,8,FALSE))</f>
        <v xml:space="preserve"> </v>
      </c>
      <c r="H829" s="18" t="str">
        <f>IF(A829=""," ",B829*VLOOKUP($A829,'24.01.21-13.02.21'!$A:$J,9,FALSE))</f>
        <v xml:space="preserve"> </v>
      </c>
      <c r="I829" s="18" t="str">
        <f>IF(A829=""," ",B829*VLOOKUP($A829,'24.01.21-13.02.21'!$A:$J,10,FALSE))</f>
        <v xml:space="preserve"> </v>
      </c>
    </row>
    <row r="830" spans="1:9" x14ac:dyDescent="0.25">
      <c r="A830" s="79"/>
      <c r="B830" s="9"/>
      <c r="C830" s="5" t="str">
        <f>IF(A830=""," ",VLOOKUP($A830,'24.01.21-13.02.21'!$A:$J,2,FALSE))</f>
        <v xml:space="preserve"> </v>
      </c>
      <c r="D830" s="18" t="str">
        <f>IF(A830=""," ",VLOOKUP($A830,'24.01.21-13.02.21'!$A:$J,4,FALSE))</f>
        <v xml:space="preserve"> </v>
      </c>
      <c r="E830" s="17" t="str">
        <f>IF(A830=""," ",VLOOKUP($A830,'24.01.21-13.02.21'!$A:$J,6,FALSE))</f>
        <v xml:space="preserve"> </v>
      </c>
      <c r="F830" s="18" t="str">
        <f>IF(A830=""," ",B830*VLOOKUP($A830,'24.01.21-13.02.21'!$A:$J,7,FALSE))</f>
        <v xml:space="preserve"> </v>
      </c>
      <c r="G830" s="18" t="str">
        <f>IF(A830=""," ",B830*VLOOKUP($A830,'24.01.21-13.02.21'!$A:$J,8,FALSE))</f>
        <v xml:space="preserve"> </v>
      </c>
      <c r="H830" s="18" t="str">
        <f>IF(A830=""," ",B830*VLOOKUP($A830,'24.01.21-13.02.21'!$A:$J,9,FALSE))</f>
        <v xml:space="preserve"> </v>
      </c>
      <c r="I830" s="18" t="str">
        <f>IF(A830=""," ",B830*VLOOKUP($A830,'24.01.21-13.02.21'!$A:$J,10,FALSE))</f>
        <v xml:space="preserve"> </v>
      </c>
    </row>
    <row r="831" spans="1:9" x14ac:dyDescent="0.25">
      <c r="A831" s="79"/>
      <c r="B831" s="9"/>
      <c r="C831" s="5" t="str">
        <f>IF(A831=""," ",VLOOKUP($A831,'24.01.21-13.02.21'!$A:$J,2,FALSE))</f>
        <v xml:space="preserve"> </v>
      </c>
      <c r="D831" s="18" t="str">
        <f>IF(A831=""," ",VLOOKUP($A831,'24.01.21-13.02.21'!$A:$J,4,FALSE))</f>
        <v xml:space="preserve"> </v>
      </c>
      <c r="E831" s="17" t="str">
        <f>IF(A831=""," ",VLOOKUP($A831,'24.01.21-13.02.21'!$A:$J,6,FALSE))</f>
        <v xml:space="preserve"> </v>
      </c>
      <c r="F831" s="18" t="str">
        <f>IF(A831=""," ",B831*VLOOKUP($A831,'24.01.21-13.02.21'!$A:$J,7,FALSE))</f>
        <v xml:space="preserve"> </v>
      </c>
      <c r="G831" s="18" t="str">
        <f>IF(A831=""," ",B831*VLOOKUP($A831,'24.01.21-13.02.21'!$A:$J,8,FALSE))</f>
        <v xml:space="preserve"> </v>
      </c>
      <c r="H831" s="18" t="str">
        <f>IF(A831=""," ",B831*VLOOKUP($A831,'24.01.21-13.02.21'!$A:$J,9,FALSE))</f>
        <v xml:space="preserve"> </v>
      </c>
      <c r="I831" s="18" t="str">
        <f>IF(A831=""," ",B831*VLOOKUP($A831,'24.01.21-13.02.21'!$A:$J,10,FALSE))</f>
        <v xml:space="preserve"> </v>
      </c>
    </row>
    <row r="832" spans="1:9" x14ac:dyDescent="0.25">
      <c r="A832" s="79"/>
      <c r="B832" s="9"/>
      <c r="C832" s="5" t="str">
        <f>IF(A832=""," ",VLOOKUP($A832,'24.01.21-13.02.21'!$A:$J,2,FALSE))</f>
        <v xml:space="preserve"> </v>
      </c>
      <c r="D832" s="18" t="str">
        <f>IF(A832=""," ",VLOOKUP($A832,'24.01.21-13.02.21'!$A:$J,4,FALSE))</f>
        <v xml:space="preserve"> </v>
      </c>
      <c r="E832" s="17" t="str">
        <f>IF(A832=""," ",VLOOKUP($A832,'24.01.21-13.02.21'!$A:$J,6,FALSE))</f>
        <v xml:space="preserve"> </v>
      </c>
      <c r="F832" s="18" t="str">
        <f>IF(A832=""," ",B832*VLOOKUP($A832,'24.01.21-13.02.21'!$A:$J,7,FALSE))</f>
        <v xml:space="preserve"> </v>
      </c>
      <c r="G832" s="18" t="str">
        <f>IF(A832=""," ",B832*VLOOKUP($A832,'24.01.21-13.02.21'!$A:$J,8,FALSE))</f>
        <v xml:space="preserve"> </v>
      </c>
      <c r="H832" s="18" t="str">
        <f>IF(A832=""," ",B832*VLOOKUP($A832,'24.01.21-13.02.21'!$A:$J,9,FALSE))</f>
        <v xml:space="preserve"> </v>
      </c>
      <c r="I832" s="18" t="str">
        <f>IF(A832=""," ",B832*VLOOKUP($A832,'24.01.21-13.02.21'!$A:$J,10,FALSE))</f>
        <v xml:space="preserve"> </v>
      </c>
    </row>
    <row r="833" spans="1:9" x14ac:dyDescent="0.25">
      <c r="A833" s="79"/>
      <c r="B833" s="9"/>
      <c r="C833" s="5" t="str">
        <f>IF(A833=""," ",VLOOKUP($A833,'24.01.21-13.02.21'!$A:$J,2,FALSE))</f>
        <v xml:space="preserve"> </v>
      </c>
      <c r="D833" s="18" t="str">
        <f>IF(A833=""," ",VLOOKUP($A833,'24.01.21-13.02.21'!$A:$J,4,FALSE))</f>
        <v xml:space="preserve"> </v>
      </c>
      <c r="E833" s="17" t="str">
        <f>IF(A833=""," ",VLOOKUP($A833,'24.01.21-13.02.21'!$A:$J,6,FALSE))</f>
        <v xml:space="preserve"> </v>
      </c>
      <c r="F833" s="18" t="str">
        <f>IF(A833=""," ",B833*VLOOKUP($A833,'24.01.21-13.02.21'!$A:$J,7,FALSE))</f>
        <v xml:space="preserve"> </v>
      </c>
      <c r="G833" s="18" t="str">
        <f>IF(A833=""," ",B833*VLOOKUP($A833,'24.01.21-13.02.21'!$A:$J,8,FALSE))</f>
        <v xml:space="preserve"> </v>
      </c>
      <c r="H833" s="18" t="str">
        <f>IF(A833=""," ",B833*VLOOKUP($A833,'24.01.21-13.02.21'!$A:$J,9,FALSE))</f>
        <v xml:space="preserve"> </v>
      </c>
      <c r="I833" s="18" t="str">
        <f>IF(A833=""," ",B833*VLOOKUP($A833,'24.01.21-13.02.21'!$A:$J,10,FALSE))</f>
        <v xml:space="preserve"> </v>
      </c>
    </row>
    <row r="834" spans="1:9" x14ac:dyDescent="0.25">
      <c r="A834" s="79"/>
      <c r="B834" s="9"/>
      <c r="C834" s="5" t="str">
        <f>IF(A834=""," ",VLOOKUP($A834,'24.01.21-13.02.21'!$A:$J,2,FALSE))</f>
        <v xml:space="preserve"> </v>
      </c>
      <c r="D834" s="18" t="str">
        <f>IF(A834=""," ",VLOOKUP($A834,'24.01.21-13.02.21'!$A:$J,4,FALSE))</f>
        <v xml:space="preserve"> </v>
      </c>
      <c r="E834" s="17" t="str">
        <f>IF(A834=""," ",VLOOKUP($A834,'24.01.21-13.02.21'!$A:$J,6,FALSE))</f>
        <v xml:space="preserve"> </v>
      </c>
      <c r="F834" s="18" t="str">
        <f>IF(A834=""," ",B834*VLOOKUP($A834,'24.01.21-13.02.21'!$A:$J,7,FALSE))</f>
        <v xml:space="preserve"> </v>
      </c>
      <c r="G834" s="18" t="str">
        <f>IF(A834=""," ",B834*VLOOKUP($A834,'24.01.21-13.02.21'!$A:$J,8,FALSE))</f>
        <v xml:space="preserve"> </v>
      </c>
      <c r="H834" s="18" t="str">
        <f>IF(A834=""," ",B834*VLOOKUP($A834,'24.01.21-13.02.21'!$A:$J,9,FALSE))</f>
        <v xml:space="preserve"> </v>
      </c>
      <c r="I834" s="18" t="str">
        <f>IF(A834=""," ",B834*VLOOKUP($A834,'24.01.21-13.02.21'!$A:$J,10,FALSE))</f>
        <v xml:space="preserve"> </v>
      </c>
    </row>
    <row r="835" spans="1:9" x14ac:dyDescent="0.25">
      <c r="A835" s="79"/>
      <c r="B835" s="9"/>
      <c r="C835" s="5" t="str">
        <f>IF(A835=""," ",VLOOKUP($A835,'24.01.21-13.02.21'!$A:$J,2,FALSE))</f>
        <v xml:space="preserve"> </v>
      </c>
      <c r="D835" s="18" t="str">
        <f>IF(A835=""," ",VLOOKUP($A835,'24.01.21-13.02.21'!$A:$J,4,FALSE))</f>
        <v xml:space="preserve"> </v>
      </c>
      <c r="E835" s="17" t="str">
        <f>IF(A835=""," ",VLOOKUP($A835,'24.01.21-13.02.21'!$A:$J,6,FALSE))</f>
        <v xml:space="preserve"> </v>
      </c>
      <c r="F835" s="18" t="str">
        <f>IF(A835=""," ",B835*VLOOKUP($A835,'24.01.21-13.02.21'!$A:$J,7,FALSE))</f>
        <v xml:space="preserve"> </v>
      </c>
      <c r="G835" s="18" t="str">
        <f>IF(A835=""," ",B835*VLOOKUP($A835,'24.01.21-13.02.21'!$A:$J,8,FALSE))</f>
        <v xml:space="preserve"> </v>
      </c>
      <c r="H835" s="18" t="str">
        <f>IF(A835=""," ",B835*VLOOKUP($A835,'24.01.21-13.02.21'!$A:$J,9,FALSE))</f>
        <v xml:space="preserve"> </v>
      </c>
      <c r="I835" s="18" t="str">
        <f>IF(A835=""," ",B835*VLOOKUP($A835,'24.01.21-13.02.21'!$A:$J,10,FALSE))</f>
        <v xml:space="preserve"> </v>
      </c>
    </row>
    <row r="836" spans="1:9" x14ac:dyDescent="0.25">
      <c r="A836" s="79"/>
      <c r="B836" s="9"/>
      <c r="C836" s="5" t="str">
        <f>IF(A836=""," ",VLOOKUP($A836,'24.01.21-13.02.21'!$A:$J,2,FALSE))</f>
        <v xml:space="preserve"> </v>
      </c>
      <c r="D836" s="18" t="str">
        <f>IF(A836=""," ",VLOOKUP($A836,'24.01.21-13.02.21'!$A:$J,4,FALSE))</f>
        <v xml:space="preserve"> </v>
      </c>
      <c r="E836" s="17" t="str">
        <f>IF(A836=""," ",VLOOKUP($A836,'24.01.21-13.02.21'!$A:$J,6,FALSE))</f>
        <v xml:space="preserve"> </v>
      </c>
      <c r="F836" s="18" t="str">
        <f>IF(A836=""," ",B836*VLOOKUP($A836,'24.01.21-13.02.21'!$A:$J,7,FALSE))</f>
        <v xml:space="preserve"> </v>
      </c>
      <c r="G836" s="18" t="str">
        <f>IF(A836=""," ",B836*VLOOKUP($A836,'24.01.21-13.02.21'!$A:$J,8,FALSE))</f>
        <v xml:space="preserve"> </v>
      </c>
      <c r="H836" s="18" t="str">
        <f>IF(A836=""," ",B836*VLOOKUP($A836,'24.01.21-13.02.21'!$A:$J,9,FALSE))</f>
        <v xml:space="preserve"> </v>
      </c>
      <c r="I836" s="18" t="str">
        <f>IF(A836=""," ",B836*VLOOKUP($A836,'24.01.21-13.02.21'!$A:$J,10,FALSE))</f>
        <v xml:space="preserve"> </v>
      </c>
    </row>
    <row r="837" spans="1:9" x14ac:dyDescent="0.25">
      <c r="A837" s="79"/>
      <c r="B837" s="9"/>
      <c r="C837" s="5" t="str">
        <f>IF(A837=""," ",VLOOKUP($A837,'24.01.21-13.02.21'!$A:$J,2,FALSE))</f>
        <v xml:space="preserve"> </v>
      </c>
      <c r="D837" s="18" t="str">
        <f>IF(A837=""," ",VLOOKUP($A837,'24.01.21-13.02.21'!$A:$J,4,FALSE))</f>
        <v xml:space="preserve"> </v>
      </c>
      <c r="E837" s="17" t="str">
        <f>IF(A837=""," ",VLOOKUP($A837,'24.01.21-13.02.21'!$A:$J,6,FALSE))</f>
        <v xml:space="preserve"> </v>
      </c>
      <c r="F837" s="18" t="str">
        <f>IF(A837=""," ",B837*VLOOKUP($A837,'24.01.21-13.02.21'!$A:$J,7,FALSE))</f>
        <v xml:space="preserve"> </v>
      </c>
      <c r="G837" s="18" t="str">
        <f>IF(A837=""," ",B837*VLOOKUP($A837,'24.01.21-13.02.21'!$A:$J,8,FALSE))</f>
        <v xml:space="preserve"> </v>
      </c>
      <c r="H837" s="18" t="str">
        <f>IF(A837=""," ",B837*VLOOKUP($A837,'24.01.21-13.02.21'!$A:$J,9,FALSE))</f>
        <v xml:space="preserve"> </v>
      </c>
      <c r="I837" s="18" t="str">
        <f>IF(A837=""," ",B837*VLOOKUP($A837,'24.01.21-13.02.21'!$A:$J,10,FALSE))</f>
        <v xml:space="preserve"> </v>
      </c>
    </row>
    <row r="838" spans="1:9" x14ac:dyDescent="0.25">
      <c r="A838" s="79"/>
      <c r="B838" s="9"/>
      <c r="C838" s="5" t="str">
        <f>IF(A838=""," ",VLOOKUP($A838,'24.01.21-13.02.21'!$A:$J,2,FALSE))</f>
        <v xml:space="preserve"> </v>
      </c>
      <c r="D838" s="18" t="str">
        <f>IF(A838=""," ",VLOOKUP($A838,'24.01.21-13.02.21'!$A:$J,4,FALSE))</f>
        <v xml:space="preserve"> </v>
      </c>
      <c r="E838" s="17" t="str">
        <f>IF(A838=""," ",VLOOKUP($A838,'24.01.21-13.02.21'!$A:$J,6,FALSE))</f>
        <v xml:space="preserve"> </v>
      </c>
      <c r="F838" s="18" t="str">
        <f>IF(A838=""," ",B838*VLOOKUP($A838,'24.01.21-13.02.21'!$A:$J,7,FALSE))</f>
        <v xml:space="preserve"> </v>
      </c>
      <c r="G838" s="18" t="str">
        <f>IF(A838=""," ",B838*VLOOKUP($A838,'24.01.21-13.02.21'!$A:$J,8,FALSE))</f>
        <v xml:space="preserve"> </v>
      </c>
      <c r="H838" s="18" t="str">
        <f>IF(A838=""," ",B838*VLOOKUP($A838,'24.01.21-13.02.21'!$A:$J,9,FALSE))</f>
        <v xml:space="preserve"> </v>
      </c>
      <c r="I838" s="18" t="str">
        <f>IF(A838=""," ",B838*VLOOKUP($A838,'24.01.21-13.02.21'!$A:$J,10,FALSE))</f>
        <v xml:space="preserve"> </v>
      </c>
    </row>
    <row r="839" spans="1:9" x14ac:dyDescent="0.25">
      <c r="A839" s="79"/>
      <c r="B839" s="9"/>
      <c r="C839" s="5" t="str">
        <f>IF(A839=""," ",VLOOKUP($A839,'24.01.21-13.02.21'!$A:$J,2,FALSE))</f>
        <v xml:space="preserve"> </v>
      </c>
      <c r="D839" s="18" t="str">
        <f>IF(A839=""," ",VLOOKUP($A839,'24.01.21-13.02.21'!$A:$J,4,FALSE))</f>
        <v xml:space="preserve"> </v>
      </c>
      <c r="E839" s="17" t="str">
        <f>IF(A839=""," ",VLOOKUP($A839,'24.01.21-13.02.21'!$A:$J,6,FALSE))</f>
        <v xml:space="preserve"> </v>
      </c>
      <c r="F839" s="18" t="str">
        <f>IF(A839=""," ",B839*VLOOKUP($A839,'24.01.21-13.02.21'!$A:$J,7,FALSE))</f>
        <v xml:space="preserve"> </v>
      </c>
      <c r="G839" s="18" t="str">
        <f>IF(A839=""," ",B839*VLOOKUP($A839,'24.01.21-13.02.21'!$A:$J,8,FALSE))</f>
        <v xml:space="preserve"> </v>
      </c>
      <c r="H839" s="18" t="str">
        <f>IF(A839=""," ",B839*VLOOKUP($A839,'24.01.21-13.02.21'!$A:$J,9,FALSE))</f>
        <v xml:space="preserve"> </v>
      </c>
      <c r="I839" s="18" t="str">
        <f>IF(A839=""," ",B839*VLOOKUP($A839,'24.01.21-13.02.21'!$A:$J,10,FALSE))</f>
        <v xml:space="preserve"> </v>
      </c>
    </row>
    <row r="840" spans="1:9" x14ac:dyDescent="0.25">
      <c r="A840" s="79"/>
      <c r="B840" s="9"/>
      <c r="C840" s="5" t="str">
        <f>IF(A840=""," ",VLOOKUP($A840,'24.01.21-13.02.21'!$A:$J,2,FALSE))</f>
        <v xml:space="preserve"> </v>
      </c>
      <c r="D840" s="18" t="str">
        <f>IF(A840=""," ",VLOOKUP($A840,'24.01.21-13.02.21'!$A:$J,4,FALSE))</f>
        <v xml:space="preserve"> </v>
      </c>
      <c r="E840" s="17" t="str">
        <f>IF(A840=""," ",VLOOKUP($A840,'24.01.21-13.02.21'!$A:$J,6,FALSE))</f>
        <v xml:space="preserve"> </v>
      </c>
      <c r="F840" s="18" t="str">
        <f>IF(A840=""," ",B840*VLOOKUP($A840,'24.01.21-13.02.21'!$A:$J,7,FALSE))</f>
        <v xml:space="preserve"> </v>
      </c>
      <c r="G840" s="18" t="str">
        <f>IF(A840=""," ",B840*VLOOKUP($A840,'24.01.21-13.02.21'!$A:$J,8,FALSE))</f>
        <v xml:space="preserve"> </v>
      </c>
      <c r="H840" s="18" t="str">
        <f>IF(A840=""," ",B840*VLOOKUP($A840,'24.01.21-13.02.21'!$A:$J,9,FALSE))</f>
        <v xml:space="preserve"> </v>
      </c>
      <c r="I840" s="18" t="str">
        <f>IF(A840=""," ",B840*VLOOKUP($A840,'24.01.21-13.02.21'!$A:$J,10,FALSE))</f>
        <v xml:space="preserve"> </v>
      </c>
    </row>
    <row r="841" spans="1:9" x14ac:dyDescent="0.25">
      <c r="A841" s="79"/>
      <c r="B841" s="9"/>
      <c r="C841" s="5" t="str">
        <f>IF(A841=""," ",VLOOKUP($A841,'24.01.21-13.02.21'!$A:$J,2,FALSE))</f>
        <v xml:space="preserve"> </v>
      </c>
      <c r="D841" s="18" t="str">
        <f>IF(A841=""," ",VLOOKUP($A841,'24.01.21-13.02.21'!$A:$J,4,FALSE))</f>
        <v xml:space="preserve"> </v>
      </c>
      <c r="E841" s="17" t="str">
        <f>IF(A841=""," ",VLOOKUP($A841,'24.01.21-13.02.21'!$A:$J,6,FALSE))</f>
        <v xml:space="preserve"> </v>
      </c>
      <c r="F841" s="18" t="str">
        <f>IF(A841=""," ",B841*VLOOKUP($A841,'24.01.21-13.02.21'!$A:$J,7,FALSE))</f>
        <v xml:space="preserve"> </v>
      </c>
      <c r="G841" s="18" t="str">
        <f>IF(A841=""," ",B841*VLOOKUP($A841,'24.01.21-13.02.21'!$A:$J,8,FALSE))</f>
        <v xml:space="preserve"> </v>
      </c>
      <c r="H841" s="18" t="str">
        <f>IF(A841=""," ",B841*VLOOKUP($A841,'24.01.21-13.02.21'!$A:$J,9,FALSE))</f>
        <v xml:space="preserve"> </v>
      </c>
      <c r="I841" s="18" t="str">
        <f>IF(A841=""," ",B841*VLOOKUP($A841,'24.01.21-13.02.21'!$A:$J,10,FALSE))</f>
        <v xml:space="preserve"> </v>
      </c>
    </row>
    <row r="842" spans="1:9" x14ac:dyDescent="0.25">
      <c r="A842" s="79"/>
      <c r="B842" s="9"/>
      <c r="C842" s="5" t="str">
        <f>IF(A842=""," ",VLOOKUP($A842,'24.01.21-13.02.21'!$A:$J,2,FALSE))</f>
        <v xml:space="preserve"> </v>
      </c>
      <c r="D842" s="18" t="str">
        <f>IF(A842=""," ",VLOOKUP($A842,'24.01.21-13.02.21'!$A:$J,4,FALSE))</f>
        <v xml:space="preserve"> </v>
      </c>
      <c r="E842" s="17" t="str">
        <f>IF(A842=""," ",VLOOKUP($A842,'24.01.21-13.02.21'!$A:$J,6,FALSE))</f>
        <v xml:space="preserve"> </v>
      </c>
      <c r="F842" s="18" t="str">
        <f>IF(A842=""," ",B842*VLOOKUP($A842,'24.01.21-13.02.21'!$A:$J,7,FALSE))</f>
        <v xml:space="preserve"> </v>
      </c>
      <c r="G842" s="18" t="str">
        <f>IF(A842=""," ",B842*VLOOKUP($A842,'24.01.21-13.02.21'!$A:$J,8,FALSE))</f>
        <v xml:space="preserve"> </v>
      </c>
      <c r="H842" s="18" t="str">
        <f>IF(A842=""," ",B842*VLOOKUP($A842,'24.01.21-13.02.21'!$A:$J,9,FALSE))</f>
        <v xml:space="preserve"> </v>
      </c>
      <c r="I842" s="18" t="str">
        <f>IF(A842=""," ",B842*VLOOKUP($A842,'24.01.21-13.02.21'!$A:$J,10,FALSE))</f>
        <v xml:space="preserve"> </v>
      </c>
    </row>
    <row r="843" spans="1:9" x14ac:dyDescent="0.25">
      <c r="A843" s="79"/>
      <c r="B843" s="9"/>
      <c r="C843" s="5" t="str">
        <f>IF(A843=""," ",VLOOKUP($A843,'24.01.21-13.02.21'!$A:$J,2,FALSE))</f>
        <v xml:space="preserve"> </v>
      </c>
      <c r="D843" s="18" t="str">
        <f>IF(A843=""," ",VLOOKUP($A843,'24.01.21-13.02.21'!$A:$J,4,FALSE))</f>
        <v xml:space="preserve"> </v>
      </c>
      <c r="E843" s="17" t="str">
        <f>IF(A843=""," ",VLOOKUP($A843,'24.01.21-13.02.21'!$A:$J,6,FALSE))</f>
        <v xml:space="preserve"> </v>
      </c>
      <c r="F843" s="18" t="str">
        <f>IF(A843=""," ",B843*VLOOKUP($A843,'24.01.21-13.02.21'!$A:$J,7,FALSE))</f>
        <v xml:space="preserve"> </v>
      </c>
      <c r="G843" s="18" t="str">
        <f>IF(A843=""," ",B843*VLOOKUP($A843,'24.01.21-13.02.21'!$A:$J,8,FALSE))</f>
        <v xml:space="preserve"> </v>
      </c>
      <c r="H843" s="18" t="str">
        <f>IF(A843=""," ",B843*VLOOKUP($A843,'24.01.21-13.02.21'!$A:$J,9,FALSE))</f>
        <v xml:space="preserve"> </v>
      </c>
      <c r="I843" s="18" t="str">
        <f>IF(A843=""," ",B843*VLOOKUP($A843,'24.01.21-13.02.21'!$A:$J,10,FALSE))</f>
        <v xml:space="preserve"> </v>
      </c>
    </row>
    <row r="844" spans="1:9" x14ac:dyDescent="0.25">
      <c r="A844" s="79"/>
      <c r="B844" s="9"/>
      <c r="C844" s="5" t="str">
        <f>IF(A844=""," ",VLOOKUP($A844,'24.01.21-13.02.21'!$A:$J,2,FALSE))</f>
        <v xml:space="preserve"> </v>
      </c>
      <c r="D844" s="18" t="str">
        <f>IF(A844=""," ",VLOOKUP($A844,'24.01.21-13.02.21'!$A:$J,4,FALSE))</f>
        <v xml:space="preserve"> </v>
      </c>
      <c r="E844" s="17" t="str">
        <f>IF(A844=""," ",VLOOKUP($A844,'24.01.21-13.02.21'!$A:$J,6,FALSE))</f>
        <v xml:space="preserve"> </v>
      </c>
      <c r="F844" s="18" t="str">
        <f>IF(A844=""," ",B844*VLOOKUP($A844,'24.01.21-13.02.21'!$A:$J,7,FALSE))</f>
        <v xml:space="preserve"> </v>
      </c>
      <c r="G844" s="18" t="str">
        <f>IF(A844=""," ",B844*VLOOKUP($A844,'24.01.21-13.02.21'!$A:$J,8,FALSE))</f>
        <v xml:space="preserve"> </v>
      </c>
      <c r="H844" s="18" t="str">
        <f>IF(A844=""," ",B844*VLOOKUP($A844,'24.01.21-13.02.21'!$A:$J,9,FALSE))</f>
        <v xml:space="preserve"> </v>
      </c>
      <c r="I844" s="18" t="str">
        <f>IF(A844=""," ",B844*VLOOKUP($A844,'24.01.21-13.02.21'!$A:$J,10,FALSE))</f>
        <v xml:space="preserve"> </v>
      </c>
    </row>
    <row r="845" spans="1:9" x14ac:dyDescent="0.25">
      <c r="A845" s="79"/>
      <c r="B845" s="9"/>
      <c r="C845" s="5" t="str">
        <f>IF(A845=""," ",VLOOKUP($A845,'24.01.21-13.02.21'!$A:$J,2,FALSE))</f>
        <v xml:space="preserve"> </v>
      </c>
      <c r="D845" s="18" t="str">
        <f>IF(A845=""," ",VLOOKUP($A845,'24.01.21-13.02.21'!$A:$J,4,FALSE))</f>
        <v xml:space="preserve"> </v>
      </c>
      <c r="E845" s="17" t="str">
        <f>IF(A845=""," ",VLOOKUP($A845,'24.01.21-13.02.21'!$A:$J,6,FALSE))</f>
        <v xml:space="preserve"> </v>
      </c>
      <c r="F845" s="18" t="str">
        <f>IF(A845=""," ",B845*VLOOKUP($A845,'24.01.21-13.02.21'!$A:$J,7,FALSE))</f>
        <v xml:space="preserve"> </v>
      </c>
      <c r="G845" s="18" t="str">
        <f>IF(A845=""," ",B845*VLOOKUP($A845,'24.01.21-13.02.21'!$A:$J,8,FALSE))</f>
        <v xml:space="preserve"> </v>
      </c>
      <c r="H845" s="18" t="str">
        <f>IF(A845=""," ",B845*VLOOKUP($A845,'24.01.21-13.02.21'!$A:$J,9,FALSE))</f>
        <v xml:space="preserve"> </v>
      </c>
      <c r="I845" s="18" t="str">
        <f>IF(A845=""," ",B845*VLOOKUP($A845,'24.01.21-13.02.21'!$A:$J,10,FALSE))</f>
        <v xml:space="preserve"> </v>
      </c>
    </row>
    <row r="846" spans="1:9" x14ac:dyDescent="0.25">
      <c r="A846" s="79"/>
      <c r="B846" s="9"/>
      <c r="C846" s="5" t="str">
        <f>IF(A846=""," ",VLOOKUP($A846,'24.01.21-13.02.21'!$A:$J,2,FALSE))</f>
        <v xml:space="preserve"> </v>
      </c>
      <c r="D846" s="18" t="str">
        <f>IF(A846=""," ",VLOOKUP($A846,'24.01.21-13.02.21'!$A:$J,4,FALSE))</f>
        <v xml:space="preserve"> </v>
      </c>
      <c r="E846" s="17" t="str">
        <f>IF(A846=""," ",VLOOKUP($A846,'24.01.21-13.02.21'!$A:$J,6,FALSE))</f>
        <v xml:space="preserve"> </v>
      </c>
      <c r="F846" s="18" t="str">
        <f>IF(A846=""," ",B846*VLOOKUP($A846,'24.01.21-13.02.21'!$A:$J,7,FALSE))</f>
        <v xml:space="preserve"> </v>
      </c>
      <c r="G846" s="18" t="str">
        <f>IF(A846=""," ",B846*VLOOKUP($A846,'24.01.21-13.02.21'!$A:$J,8,FALSE))</f>
        <v xml:space="preserve"> </v>
      </c>
      <c r="H846" s="18" t="str">
        <f>IF(A846=""," ",B846*VLOOKUP($A846,'24.01.21-13.02.21'!$A:$J,9,FALSE))</f>
        <v xml:space="preserve"> </v>
      </c>
      <c r="I846" s="18" t="str">
        <f>IF(A846=""," ",B846*VLOOKUP($A846,'24.01.21-13.02.21'!$A:$J,10,FALSE))</f>
        <v xml:space="preserve"> </v>
      </c>
    </row>
    <row r="847" spans="1:9" x14ac:dyDescent="0.25">
      <c r="A847" s="79"/>
      <c r="B847" s="9"/>
      <c r="C847" s="5" t="str">
        <f>IF(A847=""," ",VLOOKUP($A847,'24.01.21-13.02.21'!$A:$J,2,FALSE))</f>
        <v xml:space="preserve"> </v>
      </c>
      <c r="D847" s="18" t="str">
        <f>IF(A847=""," ",VLOOKUP($A847,'24.01.21-13.02.21'!$A:$J,4,FALSE))</f>
        <v xml:space="preserve"> </v>
      </c>
      <c r="E847" s="17" t="str">
        <f>IF(A847=""," ",VLOOKUP($A847,'24.01.21-13.02.21'!$A:$J,6,FALSE))</f>
        <v xml:space="preserve"> </v>
      </c>
      <c r="F847" s="18" t="str">
        <f>IF(A847=""," ",B847*VLOOKUP($A847,'24.01.21-13.02.21'!$A:$J,7,FALSE))</f>
        <v xml:space="preserve"> </v>
      </c>
      <c r="G847" s="18" t="str">
        <f>IF(A847=""," ",B847*VLOOKUP($A847,'24.01.21-13.02.21'!$A:$J,8,FALSE))</f>
        <v xml:space="preserve"> </v>
      </c>
      <c r="H847" s="18" t="str">
        <f>IF(A847=""," ",B847*VLOOKUP($A847,'24.01.21-13.02.21'!$A:$J,9,FALSE))</f>
        <v xml:space="preserve"> </v>
      </c>
      <c r="I847" s="18" t="str">
        <f>IF(A847=""," ",B847*VLOOKUP($A847,'24.01.21-13.02.21'!$A:$J,10,FALSE))</f>
        <v xml:space="preserve"> </v>
      </c>
    </row>
    <row r="848" spans="1:9" x14ac:dyDescent="0.25">
      <c r="A848" s="79"/>
      <c r="B848" s="9"/>
      <c r="C848" s="5" t="str">
        <f>IF(A848=""," ",VLOOKUP($A848,'24.01.21-13.02.21'!$A:$J,2,FALSE))</f>
        <v xml:space="preserve"> </v>
      </c>
      <c r="D848" s="18" t="str">
        <f>IF(A848=""," ",VLOOKUP($A848,'24.01.21-13.02.21'!$A:$J,4,FALSE))</f>
        <v xml:space="preserve"> </v>
      </c>
      <c r="E848" s="17" t="str">
        <f>IF(A848=""," ",VLOOKUP($A848,'24.01.21-13.02.21'!$A:$J,6,FALSE))</f>
        <v xml:space="preserve"> </v>
      </c>
      <c r="F848" s="18" t="str">
        <f>IF(A848=""," ",B848*VLOOKUP($A848,'24.01.21-13.02.21'!$A:$J,7,FALSE))</f>
        <v xml:space="preserve"> </v>
      </c>
      <c r="G848" s="18" t="str">
        <f>IF(A848=""," ",B848*VLOOKUP($A848,'24.01.21-13.02.21'!$A:$J,8,FALSE))</f>
        <v xml:space="preserve"> </v>
      </c>
      <c r="H848" s="18" t="str">
        <f>IF(A848=""," ",B848*VLOOKUP($A848,'24.01.21-13.02.21'!$A:$J,9,FALSE))</f>
        <v xml:space="preserve"> </v>
      </c>
      <c r="I848" s="18" t="str">
        <f>IF(A848=""," ",B848*VLOOKUP($A848,'24.01.21-13.02.21'!$A:$J,10,FALSE))</f>
        <v xml:space="preserve"> </v>
      </c>
    </row>
    <row r="849" spans="1:9" x14ac:dyDescent="0.25">
      <c r="A849" s="79"/>
      <c r="B849" s="9"/>
      <c r="C849" s="5" t="str">
        <f>IF(A849=""," ",VLOOKUP($A849,'24.01.21-13.02.21'!$A:$J,2,FALSE))</f>
        <v xml:space="preserve"> </v>
      </c>
      <c r="D849" s="18" t="str">
        <f>IF(A849=""," ",VLOOKUP($A849,'24.01.21-13.02.21'!$A:$J,4,FALSE))</f>
        <v xml:space="preserve"> </v>
      </c>
      <c r="E849" s="17" t="str">
        <f>IF(A849=""," ",VLOOKUP($A849,'24.01.21-13.02.21'!$A:$J,6,FALSE))</f>
        <v xml:space="preserve"> </v>
      </c>
      <c r="F849" s="18" t="str">
        <f>IF(A849=""," ",B849*VLOOKUP($A849,'24.01.21-13.02.21'!$A:$J,7,FALSE))</f>
        <v xml:space="preserve"> </v>
      </c>
      <c r="G849" s="18" t="str">
        <f>IF(A849=""," ",B849*VLOOKUP($A849,'24.01.21-13.02.21'!$A:$J,8,FALSE))</f>
        <v xml:space="preserve"> </v>
      </c>
      <c r="H849" s="18" t="str">
        <f>IF(A849=""," ",B849*VLOOKUP($A849,'24.01.21-13.02.21'!$A:$J,9,FALSE))</f>
        <v xml:space="preserve"> </v>
      </c>
      <c r="I849" s="18" t="str">
        <f>IF(A849=""," ",B849*VLOOKUP($A849,'24.01.21-13.02.21'!$A:$J,10,FALSE))</f>
        <v xml:space="preserve"> </v>
      </c>
    </row>
    <row r="850" spans="1:9" x14ac:dyDescent="0.25">
      <c r="A850" s="79"/>
      <c r="B850" s="9"/>
      <c r="C850" s="5" t="str">
        <f>IF(A850=""," ",VLOOKUP($A850,'24.01.21-13.02.21'!$A:$J,2,FALSE))</f>
        <v xml:space="preserve"> </v>
      </c>
      <c r="D850" s="18" t="str">
        <f>IF(A850=""," ",VLOOKUP($A850,'24.01.21-13.02.21'!$A:$J,4,FALSE))</f>
        <v xml:space="preserve"> </v>
      </c>
      <c r="E850" s="17" t="str">
        <f>IF(A850=""," ",VLOOKUP($A850,'24.01.21-13.02.21'!$A:$J,6,FALSE))</f>
        <v xml:space="preserve"> </v>
      </c>
      <c r="F850" s="18" t="str">
        <f>IF(A850=""," ",B850*VLOOKUP($A850,'24.01.21-13.02.21'!$A:$J,7,FALSE))</f>
        <v xml:space="preserve"> </v>
      </c>
      <c r="G850" s="18" t="str">
        <f>IF(A850=""," ",B850*VLOOKUP($A850,'24.01.21-13.02.21'!$A:$J,8,FALSE))</f>
        <v xml:space="preserve"> </v>
      </c>
      <c r="H850" s="18" t="str">
        <f>IF(A850=""," ",B850*VLOOKUP($A850,'24.01.21-13.02.21'!$A:$J,9,FALSE))</f>
        <v xml:space="preserve"> </v>
      </c>
      <c r="I850" s="18" t="str">
        <f>IF(A850=""," ",B850*VLOOKUP($A850,'24.01.21-13.02.21'!$A:$J,10,FALSE))</f>
        <v xml:space="preserve"> </v>
      </c>
    </row>
    <row r="851" spans="1:9" x14ac:dyDescent="0.25">
      <c r="A851" s="79"/>
      <c r="B851" s="9"/>
      <c r="C851" s="5" t="str">
        <f>IF(A851=""," ",VLOOKUP($A851,'24.01.21-13.02.21'!$A:$J,2,FALSE))</f>
        <v xml:space="preserve"> </v>
      </c>
      <c r="D851" s="18" t="str">
        <f>IF(A851=""," ",VLOOKUP($A851,'24.01.21-13.02.21'!$A:$J,4,FALSE))</f>
        <v xml:space="preserve"> </v>
      </c>
      <c r="E851" s="17" t="str">
        <f>IF(A851=""," ",VLOOKUP($A851,'24.01.21-13.02.21'!$A:$J,6,FALSE))</f>
        <v xml:space="preserve"> </v>
      </c>
      <c r="F851" s="18" t="str">
        <f>IF(A851=""," ",B851*VLOOKUP($A851,'24.01.21-13.02.21'!$A:$J,7,FALSE))</f>
        <v xml:space="preserve"> </v>
      </c>
      <c r="G851" s="18" t="str">
        <f>IF(A851=""," ",B851*VLOOKUP($A851,'24.01.21-13.02.21'!$A:$J,8,FALSE))</f>
        <v xml:space="preserve"> </v>
      </c>
      <c r="H851" s="18" t="str">
        <f>IF(A851=""," ",B851*VLOOKUP($A851,'24.01.21-13.02.21'!$A:$J,9,FALSE))</f>
        <v xml:space="preserve"> </v>
      </c>
      <c r="I851" s="18" t="str">
        <f>IF(A851=""," ",B851*VLOOKUP($A851,'24.01.21-13.02.21'!$A:$J,10,FALSE))</f>
        <v xml:space="preserve"> </v>
      </c>
    </row>
    <row r="852" spans="1:9" x14ac:dyDescent="0.25">
      <c r="A852" s="79"/>
      <c r="B852" s="9"/>
      <c r="C852" s="5" t="str">
        <f>IF(A852=""," ",VLOOKUP($A852,'24.01.21-13.02.21'!$A:$J,2,FALSE))</f>
        <v xml:space="preserve"> </v>
      </c>
      <c r="D852" s="18" t="str">
        <f>IF(A852=""," ",VLOOKUP($A852,'24.01.21-13.02.21'!$A:$J,4,FALSE))</f>
        <v xml:space="preserve"> </v>
      </c>
      <c r="E852" s="17" t="str">
        <f>IF(A852=""," ",VLOOKUP($A852,'24.01.21-13.02.21'!$A:$J,6,FALSE))</f>
        <v xml:space="preserve"> </v>
      </c>
      <c r="F852" s="18" t="str">
        <f>IF(A852=""," ",B852*VLOOKUP($A852,'24.01.21-13.02.21'!$A:$J,7,FALSE))</f>
        <v xml:space="preserve"> </v>
      </c>
      <c r="G852" s="18" t="str">
        <f>IF(A852=""," ",B852*VLOOKUP($A852,'24.01.21-13.02.21'!$A:$J,8,FALSE))</f>
        <v xml:space="preserve"> </v>
      </c>
      <c r="H852" s="18" t="str">
        <f>IF(A852=""," ",B852*VLOOKUP($A852,'24.01.21-13.02.21'!$A:$J,9,FALSE))</f>
        <v xml:space="preserve"> </v>
      </c>
      <c r="I852" s="18" t="str">
        <f>IF(A852=""," ",B852*VLOOKUP($A852,'24.01.21-13.02.21'!$A:$J,10,FALSE))</f>
        <v xml:space="preserve"> </v>
      </c>
    </row>
    <row r="853" spans="1:9" x14ac:dyDescent="0.25">
      <c r="A853" s="79"/>
      <c r="B853" s="9"/>
      <c r="C853" s="5" t="str">
        <f>IF(A853=""," ",VLOOKUP($A853,'24.01.21-13.02.21'!$A:$J,2,FALSE))</f>
        <v xml:space="preserve"> </v>
      </c>
      <c r="D853" s="18" t="str">
        <f>IF(A853=""," ",VLOOKUP($A853,'24.01.21-13.02.21'!$A:$J,4,FALSE))</f>
        <v xml:space="preserve"> </v>
      </c>
      <c r="E853" s="17" t="str">
        <f>IF(A853=""," ",VLOOKUP($A853,'24.01.21-13.02.21'!$A:$J,6,FALSE))</f>
        <v xml:space="preserve"> </v>
      </c>
      <c r="F853" s="18" t="str">
        <f>IF(A853=""," ",B853*VLOOKUP($A853,'24.01.21-13.02.21'!$A:$J,7,FALSE))</f>
        <v xml:space="preserve"> </v>
      </c>
      <c r="G853" s="18" t="str">
        <f>IF(A853=""," ",B853*VLOOKUP($A853,'24.01.21-13.02.21'!$A:$J,8,FALSE))</f>
        <v xml:space="preserve"> </v>
      </c>
      <c r="H853" s="18" t="str">
        <f>IF(A853=""," ",B853*VLOOKUP($A853,'24.01.21-13.02.21'!$A:$J,9,FALSE))</f>
        <v xml:space="preserve"> </v>
      </c>
      <c r="I853" s="18" t="str">
        <f>IF(A853=""," ",B853*VLOOKUP($A853,'24.01.21-13.02.21'!$A:$J,10,FALSE))</f>
        <v xml:space="preserve"> </v>
      </c>
    </row>
    <row r="854" spans="1:9" x14ac:dyDescent="0.25">
      <c r="A854" s="79"/>
      <c r="B854" s="9"/>
      <c r="C854" s="5" t="str">
        <f>IF(A854=""," ",VLOOKUP($A854,'24.01.21-13.02.21'!$A:$J,2,FALSE))</f>
        <v xml:space="preserve"> </v>
      </c>
      <c r="D854" s="18" t="str">
        <f>IF(A854=""," ",VLOOKUP($A854,'24.01.21-13.02.21'!$A:$J,4,FALSE))</f>
        <v xml:space="preserve"> </v>
      </c>
      <c r="E854" s="17" t="str">
        <f>IF(A854=""," ",VLOOKUP($A854,'24.01.21-13.02.21'!$A:$J,6,FALSE))</f>
        <v xml:space="preserve"> </v>
      </c>
      <c r="F854" s="18" t="str">
        <f>IF(A854=""," ",B854*VLOOKUP($A854,'24.01.21-13.02.21'!$A:$J,7,FALSE))</f>
        <v xml:space="preserve"> </v>
      </c>
      <c r="G854" s="18" t="str">
        <f>IF(A854=""," ",B854*VLOOKUP($A854,'24.01.21-13.02.21'!$A:$J,8,FALSE))</f>
        <v xml:space="preserve"> </v>
      </c>
      <c r="H854" s="18" t="str">
        <f>IF(A854=""," ",B854*VLOOKUP($A854,'24.01.21-13.02.21'!$A:$J,9,FALSE))</f>
        <v xml:space="preserve"> </v>
      </c>
      <c r="I854" s="18" t="str">
        <f>IF(A854=""," ",B854*VLOOKUP($A854,'24.01.21-13.02.21'!$A:$J,10,FALSE))</f>
        <v xml:space="preserve"> </v>
      </c>
    </row>
    <row r="855" spans="1:9" x14ac:dyDescent="0.25">
      <c r="A855" s="79"/>
      <c r="B855" s="9"/>
      <c r="C855" s="5" t="str">
        <f>IF(A855=""," ",VLOOKUP($A855,'24.01.21-13.02.21'!$A:$J,2,FALSE))</f>
        <v xml:space="preserve"> </v>
      </c>
      <c r="D855" s="18" t="str">
        <f>IF(A855=""," ",VLOOKUP($A855,'24.01.21-13.02.21'!$A:$J,4,FALSE))</f>
        <v xml:space="preserve"> </v>
      </c>
      <c r="E855" s="17" t="str">
        <f>IF(A855=""," ",VLOOKUP($A855,'24.01.21-13.02.21'!$A:$J,6,FALSE))</f>
        <v xml:space="preserve"> </v>
      </c>
      <c r="F855" s="18" t="str">
        <f>IF(A855=""," ",B855*VLOOKUP($A855,'24.01.21-13.02.21'!$A:$J,7,FALSE))</f>
        <v xml:space="preserve"> </v>
      </c>
      <c r="G855" s="18" t="str">
        <f>IF(A855=""," ",B855*VLOOKUP($A855,'24.01.21-13.02.21'!$A:$J,8,FALSE))</f>
        <v xml:space="preserve"> </v>
      </c>
      <c r="H855" s="18" t="str">
        <f>IF(A855=""," ",B855*VLOOKUP($A855,'24.01.21-13.02.21'!$A:$J,9,FALSE))</f>
        <v xml:space="preserve"> </v>
      </c>
      <c r="I855" s="18" t="str">
        <f>IF(A855=""," ",B855*VLOOKUP($A855,'24.01.21-13.02.21'!$A:$J,10,FALSE))</f>
        <v xml:space="preserve"> </v>
      </c>
    </row>
    <row r="856" spans="1:9" x14ac:dyDescent="0.25">
      <c r="A856" s="79"/>
      <c r="B856" s="9"/>
      <c r="C856" s="5" t="str">
        <f>IF(A856=""," ",VLOOKUP($A856,'24.01.21-13.02.21'!$A:$J,2,FALSE))</f>
        <v xml:space="preserve"> </v>
      </c>
      <c r="D856" s="18" t="str">
        <f>IF(A856=""," ",VLOOKUP($A856,'24.01.21-13.02.21'!$A:$J,4,FALSE))</f>
        <v xml:space="preserve"> </v>
      </c>
      <c r="E856" s="17" t="str">
        <f>IF(A856=""," ",VLOOKUP($A856,'24.01.21-13.02.21'!$A:$J,6,FALSE))</f>
        <v xml:space="preserve"> </v>
      </c>
      <c r="F856" s="18" t="str">
        <f>IF(A856=""," ",B856*VLOOKUP($A856,'24.01.21-13.02.21'!$A:$J,7,FALSE))</f>
        <v xml:space="preserve"> </v>
      </c>
      <c r="G856" s="18" t="str">
        <f>IF(A856=""," ",B856*VLOOKUP($A856,'24.01.21-13.02.21'!$A:$J,8,FALSE))</f>
        <v xml:space="preserve"> </v>
      </c>
      <c r="H856" s="18" t="str">
        <f>IF(A856=""," ",B856*VLOOKUP($A856,'24.01.21-13.02.21'!$A:$J,9,FALSE))</f>
        <v xml:space="preserve"> </v>
      </c>
      <c r="I856" s="18" t="str">
        <f>IF(A856=""," ",B856*VLOOKUP($A856,'24.01.21-13.02.21'!$A:$J,10,FALSE))</f>
        <v xml:space="preserve"> </v>
      </c>
    </row>
    <row r="857" spans="1:9" x14ac:dyDescent="0.25">
      <c r="A857" s="79"/>
      <c r="B857" s="9"/>
      <c r="C857" s="5" t="str">
        <f>IF(A857=""," ",VLOOKUP($A857,'24.01.21-13.02.21'!$A:$J,2,FALSE))</f>
        <v xml:space="preserve"> </v>
      </c>
      <c r="D857" s="18" t="str">
        <f>IF(A857=""," ",VLOOKUP($A857,'24.01.21-13.02.21'!$A:$J,4,FALSE))</f>
        <v xml:space="preserve"> </v>
      </c>
      <c r="E857" s="17" t="str">
        <f>IF(A857=""," ",VLOOKUP($A857,'24.01.21-13.02.21'!$A:$J,6,FALSE))</f>
        <v xml:space="preserve"> </v>
      </c>
      <c r="F857" s="18" t="str">
        <f>IF(A857=""," ",B857*VLOOKUP($A857,'24.01.21-13.02.21'!$A:$J,7,FALSE))</f>
        <v xml:space="preserve"> </v>
      </c>
      <c r="G857" s="18" t="str">
        <f>IF(A857=""," ",B857*VLOOKUP($A857,'24.01.21-13.02.21'!$A:$J,8,FALSE))</f>
        <v xml:space="preserve"> </v>
      </c>
      <c r="H857" s="18" t="str">
        <f>IF(A857=""," ",B857*VLOOKUP($A857,'24.01.21-13.02.21'!$A:$J,9,FALSE))</f>
        <v xml:space="preserve"> </v>
      </c>
      <c r="I857" s="18" t="str">
        <f>IF(A857=""," ",B857*VLOOKUP($A857,'24.01.21-13.02.21'!$A:$J,10,FALSE))</f>
        <v xml:space="preserve"> </v>
      </c>
    </row>
    <row r="858" spans="1:9" x14ac:dyDescent="0.25">
      <c r="A858" s="79"/>
      <c r="B858" s="9"/>
      <c r="C858" s="5" t="str">
        <f>IF(A858=""," ",VLOOKUP($A858,'24.01.21-13.02.21'!$A:$J,2,FALSE))</f>
        <v xml:space="preserve"> </v>
      </c>
      <c r="D858" s="18" t="str">
        <f>IF(A858=""," ",VLOOKUP($A858,'24.01.21-13.02.21'!$A:$J,4,FALSE))</f>
        <v xml:space="preserve"> </v>
      </c>
      <c r="E858" s="17" t="str">
        <f>IF(A858=""," ",VLOOKUP($A858,'24.01.21-13.02.21'!$A:$J,6,FALSE))</f>
        <v xml:space="preserve"> </v>
      </c>
      <c r="F858" s="18" t="str">
        <f>IF(A858=""," ",B858*VLOOKUP($A858,'24.01.21-13.02.21'!$A:$J,7,FALSE))</f>
        <v xml:space="preserve"> </v>
      </c>
      <c r="G858" s="18" t="str">
        <f>IF(A858=""," ",B858*VLOOKUP($A858,'24.01.21-13.02.21'!$A:$J,8,FALSE))</f>
        <v xml:space="preserve"> </v>
      </c>
      <c r="H858" s="18" t="str">
        <f>IF(A858=""," ",B858*VLOOKUP($A858,'24.01.21-13.02.21'!$A:$J,9,FALSE))</f>
        <v xml:space="preserve"> </v>
      </c>
      <c r="I858" s="18" t="str">
        <f>IF(A858=""," ",B858*VLOOKUP($A858,'24.01.21-13.02.21'!$A:$J,10,FALSE))</f>
        <v xml:space="preserve"> </v>
      </c>
    </row>
    <row r="859" spans="1:9" x14ac:dyDescent="0.25">
      <c r="A859" s="79"/>
      <c r="B859" s="9"/>
      <c r="C859" s="5" t="str">
        <f>IF(A859=""," ",VLOOKUP($A859,'24.01.21-13.02.21'!$A:$J,2,FALSE))</f>
        <v xml:space="preserve"> </v>
      </c>
      <c r="D859" s="18" t="str">
        <f>IF(A859=""," ",VLOOKUP($A859,'24.01.21-13.02.21'!$A:$J,4,FALSE))</f>
        <v xml:space="preserve"> </v>
      </c>
      <c r="E859" s="17" t="str">
        <f>IF(A859=""," ",VLOOKUP($A859,'24.01.21-13.02.21'!$A:$J,6,FALSE))</f>
        <v xml:space="preserve"> </v>
      </c>
      <c r="F859" s="18" t="str">
        <f>IF(A859=""," ",B859*VLOOKUP($A859,'24.01.21-13.02.21'!$A:$J,7,FALSE))</f>
        <v xml:space="preserve"> </v>
      </c>
      <c r="G859" s="18" t="str">
        <f>IF(A859=""," ",B859*VLOOKUP($A859,'24.01.21-13.02.21'!$A:$J,8,FALSE))</f>
        <v xml:space="preserve"> </v>
      </c>
      <c r="H859" s="18" t="str">
        <f>IF(A859=""," ",B859*VLOOKUP($A859,'24.01.21-13.02.21'!$A:$J,9,FALSE))</f>
        <v xml:space="preserve"> </v>
      </c>
      <c r="I859" s="18" t="str">
        <f>IF(A859=""," ",B859*VLOOKUP($A859,'24.01.21-13.02.21'!$A:$J,10,FALSE))</f>
        <v xml:space="preserve"> </v>
      </c>
    </row>
    <row r="860" spans="1:9" x14ac:dyDescent="0.25">
      <c r="A860" s="79"/>
      <c r="B860" s="9"/>
      <c r="C860" s="5" t="str">
        <f>IF(A860=""," ",VLOOKUP($A860,'24.01.21-13.02.21'!$A:$J,2,FALSE))</f>
        <v xml:space="preserve"> </v>
      </c>
      <c r="D860" s="18" t="str">
        <f>IF(A860=""," ",VLOOKUP($A860,'24.01.21-13.02.21'!$A:$J,4,FALSE))</f>
        <v xml:space="preserve"> </v>
      </c>
      <c r="E860" s="17" t="str">
        <f>IF(A860=""," ",VLOOKUP($A860,'24.01.21-13.02.21'!$A:$J,6,FALSE))</f>
        <v xml:space="preserve"> </v>
      </c>
      <c r="F860" s="18" t="str">
        <f>IF(A860=""," ",B860*VLOOKUP($A860,'24.01.21-13.02.21'!$A:$J,7,FALSE))</f>
        <v xml:space="preserve"> </v>
      </c>
      <c r="G860" s="18" t="str">
        <f>IF(A860=""," ",B860*VLOOKUP($A860,'24.01.21-13.02.21'!$A:$J,8,FALSE))</f>
        <v xml:space="preserve"> </v>
      </c>
      <c r="H860" s="18" t="str">
        <f>IF(A860=""," ",B860*VLOOKUP($A860,'24.01.21-13.02.21'!$A:$J,9,FALSE))</f>
        <v xml:space="preserve"> </v>
      </c>
      <c r="I860" s="18" t="str">
        <f>IF(A860=""," ",B860*VLOOKUP($A860,'24.01.21-13.02.21'!$A:$J,10,FALSE))</f>
        <v xml:space="preserve"> </v>
      </c>
    </row>
    <row r="861" spans="1:9" x14ac:dyDescent="0.25">
      <c r="A861" s="79"/>
      <c r="B861" s="9"/>
      <c r="C861" s="5" t="str">
        <f>IF(A861=""," ",VLOOKUP($A861,'24.01.21-13.02.21'!$A:$J,2,FALSE))</f>
        <v xml:space="preserve"> </v>
      </c>
      <c r="D861" s="18" t="str">
        <f>IF(A861=""," ",VLOOKUP($A861,'24.01.21-13.02.21'!$A:$J,4,FALSE))</f>
        <v xml:space="preserve"> </v>
      </c>
      <c r="E861" s="17" t="str">
        <f>IF(A861=""," ",VLOOKUP($A861,'24.01.21-13.02.21'!$A:$J,6,FALSE))</f>
        <v xml:space="preserve"> </v>
      </c>
      <c r="F861" s="18" t="str">
        <f>IF(A861=""," ",B861*VLOOKUP($A861,'24.01.21-13.02.21'!$A:$J,7,FALSE))</f>
        <v xml:space="preserve"> </v>
      </c>
      <c r="G861" s="18" t="str">
        <f>IF(A861=""," ",B861*VLOOKUP($A861,'24.01.21-13.02.21'!$A:$J,8,FALSE))</f>
        <v xml:space="preserve"> </v>
      </c>
      <c r="H861" s="18" t="str">
        <f>IF(A861=""," ",B861*VLOOKUP($A861,'24.01.21-13.02.21'!$A:$J,9,FALSE))</f>
        <v xml:space="preserve"> </v>
      </c>
      <c r="I861" s="18" t="str">
        <f>IF(A861=""," ",B861*VLOOKUP($A861,'24.01.21-13.02.21'!$A:$J,10,FALSE))</f>
        <v xml:space="preserve"> </v>
      </c>
    </row>
    <row r="862" spans="1:9" x14ac:dyDescent="0.25">
      <c r="A862" s="79"/>
      <c r="B862" s="9"/>
      <c r="C862" s="5" t="str">
        <f>IF(A862=""," ",VLOOKUP($A862,'24.01.21-13.02.21'!$A:$J,2,FALSE))</f>
        <v xml:space="preserve"> </v>
      </c>
      <c r="D862" s="18" t="str">
        <f>IF(A862=""," ",VLOOKUP($A862,'24.01.21-13.02.21'!$A:$J,4,FALSE))</f>
        <v xml:space="preserve"> </v>
      </c>
      <c r="E862" s="17" t="str">
        <f>IF(A862=""," ",VLOOKUP($A862,'24.01.21-13.02.21'!$A:$J,6,FALSE))</f>
        <v xml:space="preserve"> </v>
      </c>
      <c r="F862" s="18" t="str">
        <f>IF(A862=""," ",B862*VLOOKUP($A862,'24.01.21-13.02.21'!$A:$J,7,FALSE))</f>
        <v xml:space="preserve"> </v>
      </c>
      <c r="G862" s="18" t="str">
        <f>IF(A862=""," ",B862*VLOOKUP($A862,'24.01.21-13.02.21'!$A:$J,8,FALSE))</f>
        <v xml:space="preserve"> </v>
      </c>
      <c r="H862" s="18" t="str">
        <f>IF(A862=""," ",B862*VLOOKUP($A862,'24.01.21-13.02.21'!$A:$J,9,FALSE))</f>
        <v xml:space="preserve"> </v>
      </c>
      <c r="I862" s="18" t="str">
        <f>IF(A862=""," ",B862*VLOOKUP($A862,'24.01.21-13.02.21'!$A:$J,10,FALSE))</f>
        <v xml:space="preserve"> </v>
      </c>
    </row>
    <row r="863" spans="1:9" x14ac:dyDescent="0.25">
      <c r="A863" s="79"/>
      <c r="B863" s="9"/>
      <c r="C863" s="5" t="str">
        <f>IF(A863=""," ",VLOOKUP($A863,'24.01.21-13.02.21'!$A:$J,2,FALSE))</f>
        <v xml:space="preserve"> </v>
      </c>
      <c r="D863" s="18" t="str">
        <f>IF(A863=""," ",VLOOKUP($A863,'24.01.21-13.02.21'!$A:$J,4,FALSE))</f>
        <v xml:space="preserve"> </v>
      </c>
      <c r="E863" s="17" t="str">
        <f>IF(A863=""," ",VLOOKUP($A863,'24.01.21-13.02.21'!$A:$J,6,FALSE))</f>
        <v xml:space="preserve"> </v>
      </c>
      <c r="F863" s="18" t="str">
        <f>IF(A863=""," ",B863*VLOOKUP($A863,'24.01.21-13.02.21'!$A:$J,7,FALSE))</f>
        <v xml:space="preserve"> </v>
      </c>
      <c r="G863" s="18" t="str">
        <f>IF(A863=""," ",B863*VLOOKUP($A863,'24.01.21-13.02.21'!$A:$J,8,FALSE))</f>
        <v xml:space="preserve"> </v>
      </c>
      <c r="H863" s="18" t="str">
        <f>IF(A863=""," ",B863*VLOOKUP($A863,'24.01.21-13.02.21'!$A:$J,9,FALSE))</f>
        <v xml:space="preserve"> </v>
      </c>
      <c r="I863" s="18" t="str">
        <f>IF(A863=""," ",B863*VLOOKUP($A863,'24.01.21-13.02.21'!$A:$J,10,FALSE))</f>
        <v xml:space="preserve"> </v>
      </c>
    </row>
    <row r="864" spans="1:9" x14ac:dyDescent="0.25">
      <c r="A864" s="79"/>
      <c r="B864" s="9"/>
      <c r="C864" s="5" t="str">
        <f>IF(A864=""," ",VLOOKUP($A864,'24.01.21-13.02.21'!$A:$J,2,FALSE))</f>
        <v xml:space="preserve"> </v>
      </c>
      <c r="D864" s="18" t="str">
        <f>IF(A864=""," ",VLOOKUP($A864,'24.01.21-13.02.21'!$A:$J,4,FALSE))</f>
        <v xml:space="preserve"> </v>
      </c>
      <c r="E864" s="17" t="str">
        <f>IF(A864=""," ",VLOOKUP($A864,'24.01.21-13.02.21'!$A:$J,6,FALSE))</f>
        <v xml:space="preserve"> </v>
      </c>
      <c r="F864" s="18" t="str">
        <f>IF(A864=""," ",B864*VLOOKUP($A864,'24.01.21-13.02.21'!$A:$J,7,FALSE))</f>
        <v xml:space="preserve"> </v>
      </c>
      <c r="G864" s="18" t="str">
        <f>IF(A864=""," ",B864*VLOOKUP($A864,'24.01.21-13.02.21'!$A:$J,8,FALSE))</f>
        <v xml:space="preserve"> </v>
      </c>
      <c r="H864" s="18" t="str">
        <f>IF(A864=""," ",B864*VLOOKUP($A864,'24.01.21-13.02.21'!$A:$J,9,FALSE))</f>
        <v xml:space="preserve"> </v>
      </c>
      <c r="I864" s="18" t="str">
        <f>IF(A864=""," ",B864*VLOOKUP($A864,'24.01.21-13.02.21'!$A:$J,10,FALSE))</f>
        <v xml:space="preserve"> </v>
      </c>
    </row>
    <row r="865" spans="1:9" x14ac:dyDescent="0.25">
      <c r="A865" s="79"/>
      <c r="B865" s="9"/>
      <c r="C865" s="5" t="str">
        <f>IF(A865=""," ",VLOOKUP($A865,'24.01.21-13.02.21'!$A:$J,2,FALSE))</f>
        <v xml:space="preserve"> </v>
      </c>
      <c r="D865" s="18" t="str">
        <f>IF(A865=""," ",VLOOKUP($A865,'24.01.21-13.02.21'!$A:$J,4,FALSE))</f>
        <v xml:space="preserve"> </v>
      </c>
      <c r="E865" s="17" t="str">
        <f>IF(A865=""," ",VLOOKUP($A865,'24.01.21-13.02.21'!$A:$J,6,FALSE))</f>
        <v xml:space="preserve"> </v>
      </c>
      <c r="F865" s="18" t="str">
        <f>IF(A865=""," ",B865*VLOOKUP($A865,'24.01.21-13.02.21'!$A:$J,7,FALSE))</f>
        <v xml:space="preserve"> </v>
      </c>
      <c r="G865" s="18" t="str">
        <f>IF(A865=""," ",B865*VLOOKUP($A865,'24.01.21-13.02.21'!$A:$J,8,FALSE))</f>
        <v xml:space="preserve"> </v>
      </c>
      <c r="H865" s="18" t="str">
        <f>IF(A865=""," ",B865*VLOOKUP($A865,'24.01.21-13.02.21'!$A:$J,9,FALSE))</f>
        <v xml:space="preserve"> </v>
      </c>
      <c r="I865" s="18" t="str">
        <f>IF(A865=""," ",B865*VLOOKUP($A865,'24.01.21-13.02.21'!$A:$J,10,FALSE))</f>
        <v xml:space="preserve"> </v>
      </c>
    </row>
    <row r="866" spans="1:9" x14ac:dyDescent="0.25">
      <c r="A866" s="79"/>
      <c r="B866" s="9"/>
      <c r="C866" s="5" t="str">
        <f>IF(A866=""," ",VLOOKUP($A866,'24.01.21-13.02.21'!$A:$J,2,FALSE))</f>
        <v xml:space="preserve"> </v>
      </c>
      <c r="D866" s="18" t="str">
        <f>IF(A866=""," ",VLOOKUP($A866,'24.01.21-13.02.21'!$A:$J,4,FALSE))</f>
        <v xml:space="preserve"> </v>
      </c>
      <c r="E866" s="17" t="str">
        <f>IF(A866=""," ",VLOOKUP($A866,'24.01.21-13.02.21'!$A:$J,6,FALSE))</f>
        <v xml:space="preserve"> </v>
      </c>
      <c r="F866" s="18" t="str">
        <f>IF(A866=""," ",B866*VLOOKUP($A866,'24.01.21-13.02.21'!$A:$J,7,FALSE))</f>
        <v xml:space="preserve"> </v>
      </c>
      <c r="G866" s="18" t="str">
        <f>IF(A866=""," ",B866*VLOOKUP($A866,'24.01.21-13.02.21'!$A:$J,8,FALSE))</f>
        <v xml:space="preserve"> </v>
      </c>
      <c r="H866" s="18" t="str">
        <f>IF(A866=""," ",B866*VLOOKUP($A866,'24.01.21-13.02.21'!$A:$J,9,FALSE))</f>
        <v xml:space="preserve"> </v>
      </c>
      <c r="I866" s="18" t="str">
        <f>IF(A866=""," ",B866*VLOOKUP($A866,'24.01.21-13.02.21'!$A:$J,10,FALSE))</f>
        <v xml:space="preserve"> </v>
      </c>
    </row>
    <row r="867" spans="1:9" x14ac:dyDescent="0.25">
      <c r="A867" s="79"/>
      <c r="B867" s="9"/>
      <c r="C867" s="5" t="str">
        <f>IF(A867=""," ",VLOOKUP($A867,'24.01.21-13.02.21'!$A:$J,2,FALSE))</f>
        <v xml:space="preserve"> </v>
      </c>
      <c r="D867" s="18" t="str">
        <f>IF(A867=""," ",VLOOKUP($A867,'24.01.21-13.02.21'!$A:$J,4,FALSE))</f>
        <v xml:space="preserve"> </v>
      </c>
      <c r="E867" s="17" t="str">
        <f>IF(A867=""," ",VLOOKUP($A867,'24.01.21-13.02.21'!$A:$J,6,FALSE))</f>
        <v xml:space="preserve"> </v>
      </c>
      <c r="F867" s="18" t="str">
        <f>IF(A867=""," ",B867*VLOOKUP($A867,'24.01.21-13.02.21'!$A:$J,7,FALSE))</f>
        <v xml:space="preserve"> </v>
      </c>
      <c r="G867" s="18" t="str">
        <f>IF(A867=""," ",B867*VLOOKUP($A867,'24.01.21-13.02.21'!$A:$J,8,FALSE))</f>
        <v xml:space="preserve"> </v>
      </c>
      <c r="H867" s="18" t="str">
        <f>IF(A867=""," ",B867*VLOOKUP($A867,'24.01.21-13.02.21'!$A:$J,9,FALSE))</f>
        <v xml:space="preserve"> </v>
      </c>
      <c r="I867" s="18" t="str">
        <f>IF(A867=""," ",B867*VLOOKUP($A867,'24.01.21-13.02.21'!$A:$J,10,FALSE))</f>
        <v xml:space="preserve"> </v>
      </c>
    </row>
    <row r="868" spans="1:9" x14ac:dyDescent="0.25">
      <c r="A868" s="79"/>
      <c r="B868" s="9"/>
      <c r="C868" s="5" t="str">
        <f>IF(A868=""," ",VLOOKUP($A868,'24.01.21-13.02.21'!$A:$J,2,FALSE))</f>
        <v xml:space="preserve"> </v>
      </c>
      <c r="D868" s="18" t="str">
        <f>IF(A868=""," ",VLOOKUP($A868,'24.01.21-13.02.21'!$A:$J,4,FALSE))</f>
        <v xml:space="preserve"> </v>
      </c>
      <c r="E868" s="17" t="str">
        <f>IF(A868=""," ",VLOOKUP($A868,'24.01.21-13.02.21'!$A:$J,6,FALSE))</f>
        <v xml:space="preserve"> </v>
      </c>
      <c r="F868" s="18" t="str">
        <f>IF(A868=""," ",B868*VLOOKUP($A868,'24.01.21-13.02.21'!$A:$J,7,FALSE))</f>
        <v xml:space="preserve"> </v>
      </c>
      <c r="G868" s="18" t="str">
        <f>IF(A868=""," ",B868*VLOOKUP($A868,'24.01.21-13.02.21'!$A:$J,8,FALSE))</f>
        <v xml:space="preserve"> </v>
      </c>
      <c r="H868" s="18" t="str">
        <f>IF(A868=""," ",B868*VLOOKUP($A868,'24.01.21-13.02.21'!$A:$J,9,FALSE))</f>
        <v xml:space="preserve"> </v>
      </c>
      <c r="I868" s="18" t="str">
        <f>IF(A868=""," ",B868*VLOOKUP($A868,'24.01.21-13.02.21'!$A:$J,10,FALSE))</f>
        <v xml:space="preserve"> </v>
      </c>
    </row>
    <row r="869" spans="1:9" x14ac:dyDescent="0.25">
      <c r="A869" s="79"/>
      <c r="B869" s="9"/>
      <c r="C869" s="5" t="str">
        <f>IF(A869=""," ",VLOOKUP($A869,'24.01.21-13.02.21'!$A:$J,2,FALSE))</f>
        <v xml:space="preserve"> </v>
      </c>
      <c r="D869" s="18" t="str">
        <f>IF(A869=""," ",VLOOKUP($A869,'24.01.21-13.02.21'!$A:$J,4,FALSE))</f>
        <v xml:space="preserve"> </v>
      </c>
      <c r="E869" s="17" t="str">
        <f>IF(A869=""," ",VLOOKUP($A869,'24.01.21-13.02.21'!$A:$J,6,FALSE))</f>
        <v xml:space="preserve"> </v>
      </c>
      <c r="F869" s="18" t="str">
        <f>IF(A869=""," ",B869*VLOOKUP($A869,'24.01.21-13.02.21'!$A:$J,7,FALSE))</f>
        <v xml:space="preserve"> </v>
      </c>
      <c r="G869" s="18" t="str">
        <f>IF(A869=""," ",B869*VLOOKUP($A869,'24.01.21-13.02.21'!$A:$J,8,FALSE))</f>
        <v xml:space="preserve"> </v>
      </c>
      <c r="H869" s="18" t="str">
        <f>IF(A869=""," ",B869*VLOOKUP($A869,'24.01.21-13.02.21'!$A:$J,9,FALSE))</f>
        <v xml:space="preserve"> </v>
      </c>
      <c r="I869" s="18" t="str">
        <f>IF(A869=""," ",B869*VLOOKUP($A869,'24.01.21-13.02.21'!$A:$J,10,FALSE))</f>
        <v xml:space="preserve"> </v>
      </c>
    </row>
    <row r="870" spans="1:9" x14ac:dyDescent="0.25">
      <c r="A870" s="79"/>
      <c r="B870" s="9"/>
      <c r="C870" s="5" t="str">
        <f>IF(A870=""," ",VLOOKUP($A870,'24.01.21-13.02.21'!$A:$J,2,FALSE))</f>
        <v xml:space="preserve"> </v>
      </c>
      <c r="D870" s="18" t="str">
        <f>IF(A870=""," ",VLOOKUP($A870,'24.01.21-13.02.21'!$A:$J,4,FALSE))</f>
        <v xml:space="preserve"> </v>
      </c>
      <c r="E870" s="17" t="str">
        <f>IF(A870=""," ",VLOOKUP($A870,'24.01.21-13.02.21'!$A:$J,6,FALSE))</f>
        <v xml:space="preserve"> </v>
      </c>
      <c r="F870" s="18" t="str">
        <f>IF(A870=""," ",B870*VLOOKUP($A870,'24.01.21-13.02.21'!$A:$J,7,FALSE))</f>
        <v xml:space="preserve"> </v>
      </c>
      <c r="G870" s="18" t="str">
        <f>IF(A870=""," ",B870*VLOOKUP($A870,'24.01.21-13.02.21'!$A:$J,8,FALSE))</f>
        <v xml:space="preserve"> </v>
      </c>
      <c r="H870" s="18" t="str">
        <f>IF(A870=""," ",B870*VLOOKUP($A870,'24.01.21-13.02.21'!$A:$J,9,FALSE))</f>
        <v xml:space="preserve"> </v>
      </c>
      <c r="I870" s="18" t="str">
        <f>IF(A870=""," ",B870*VLOOKUP($A870,'24.01.21-13.02.21'!$A:$J,10,FALSE))</f>
        <v xml:space="preserve"> </v>
      </c>
    </row>
    <row r="871" spans="1:9" x14ac:dyDescent="0.25">
      <c r="A871" s="79"/>
      <c r="B871" s="9"/>
      <c r="C871" s="5" t="str">
        <f>IF(A871=""," ",VLOOKUP($A871,'24.01.21-13.02.21'!$A:$J,2,FALSE))</f>
        <v xml:space="preserve"> </v>
      </c>
      <c r="D871" s="18" t="str">
        <f>IF(A871=""," ",VLOOKUP($A871,'24.01.21-13.02.21'!$A:$J,4,FALSE))</f>
        <v xml:space="preserve"> </v>
      </c>
      <c r="E871" s="17" t="str">
        <f>IF(A871=""," ",VLOOKUP($A871,'24.01.21-13.02.21'!$A:$J,6,FALSE))</f>
        <v xml:space="preserve"> </v>
      </c>
      <c r="F871" s="18" t="str">
        <f>IF(A871=""," ",B871*VLOOKUP($A871,'24.01.21-13.02.21'!$A:$J,7,FALSE))</f>
        <v xml:space="preserve"> </v>
      </c>
      <c r="G871" s="18" t="str">
        <f>IF(A871=""," ",B871*VLOOKUP($A871,'24.01.21-13.02.21'!$A:$J,8,FALSE))</f>
        <v xml:space="preserve"> </v>
      </c>
      <c r="H871" s="18" t="str">
        <f>IF(A871=""," ",B871*VLOOKUP($A871,'24.01.21-13.02.21'!$A:$J,9,FALSE))</f>
        <v xml:space="preserve"> </v>
      </c>
      <c r="I871" s="18" t="str">
        <f>IF(A871=""," ",B871*VLOOKUP($A871,'24.01.21-13.02.21'!$A:$J,10,FALSE))</f>
        <v xml:space="preserve"> </v>
      </c>
    </row>
    <row r="872" spans="1:9" x14ac:dyDescent="0.25">
      <c r="A872" s="79"/>
      <c r="B872" s="9"/>
      <c r="C872" s="5" t="str">
        <f>IF(A872=""," ",VLOOKUP($A872,'24.01.21-13.02.21'!$A:$J,2,FALSE))</f>
        <v xml:space="preserve"> </v>
      </c>
      <c r="D872" s="18" t="str">
        <f>IF(A872=""," ",VLOOKUP($A872,'24.01.21-13.02.21'!$A:$J,4,FALSE))</f>
        <v xml:space="preserve"> </v>
      </c>
      <c r="E872" s="17" t="str">
        <f>IF(A872=""," ",VLOOKUP($A872,'24.01.21-13.02.21'!$A:$J,6,FALSE))</f>
        <v xml:space="preserve"> </v>
      </c>
      <c r="F872" s="18" t="str">
        <f>IF(A872=""," ",B872*VLOOKUP($A872,'24.01.21-13.02.21'!$A:$J,7,FALSE))</f>
        <v xml:space="preserve"> </v>
      </c>
      <c r="G872" s="18" t="str">
        <f>IF(A872=""," ",B872*VLOOKUP($A872,'24.01.21-13.02.21'!$A:$J,8,FALSE))</f>
        <v xml:space="preserve"> </v>
      </c>
      <c r="H872" s="18" t="str">
        <f>IF(A872=""," ",B872*VLOOKUP($A872,'24.01.21-13.02.21'!$A:$J,9,FALSE))</f>
        <v xml:space="preserve"> </v>
      </c>
      <c r="I872" s="18" t="str">
        <f>IF(A872=""," ",B872*VLOOKUP($A872,'24.01.21-13.02.21'!$A:$J,10,FALSE))</f>
        <v xml:space="preserve"> </v>
      </c>
    </row>
    <row r="873" spans="1:9" x14ac:dyDescent="0.25">
      <c r="A873" s="79"/>
      <c r="B873" s="9"/>
      <c r="C873" s="5" t="str">
        <f>IF(A873=""," ",VLOOKUP($A873,'24.01.21-13.02.21'!$A:$J,2,FALSE))</f>
        <v xml:space="preserve"> </v>
      </c>
      <c r="D873" s="18" t="str">
        <f>IF(A873=""," ",VLOOKUP($A873,'24.01.21-13.02.21'!$A:$J,4,FALSE))</f>
        <v xml:space="preserve"> </v>
      </c>
      <c r="E873" s="17" t="str">
        <f>IF(A873=""," ",VLOOKUP($A873,'24.01.21-13.02.21'!$A:$J,6,FALSE))</f>
        <v xml:space="preserve"> </v>
      </c>
      <c r="F873" s="18" t="str">
        <f>IF(A873=""," ",B873*VLOOKUP($A873,'24.01.21-13.02.21'!$A:$J,7,FALSE))</f>
        <v xml:space="preserve"> </v>
      </c>
      <c r="G873" s="18" t="str">
        <f>IF(A873=""," ",B873*VLOOKUP($A873,'24.01.21-13.02.21'!$A:$J,8,FALSE))</f>
        <v xml:space="preserve"> </v>
      </c>
      <c r="H873" s="18" t="str">
        <f>IF(A873=""," ",B873*VLOOKUP($A873,'24.01.21-13.02.21'!$A:$J,9,FALSE))</f>
        <v xml:space="preserve"> </v>
      </c>
      <c r="I873" s="18" t="str">
        <f>IF(A873=""," ",B873*VLOOKUP($A873,'24.01.21-13.02.21'!$A:$J,10,FALSE))</f>
        <v xml:space="preserve"> </v>
      </c>
    </row>
    <row r="874" spans="1:9" x14ac:dyDescent="0.25">
      <c r="A874" s="79"/>
      <c r="B874" s="9"/>
      <c r="C874" s="5" t="str">
        <f>IF(A874=""," ",VLOOKUP($A874,'24.01.21-13.02.21'!$A:$J,2,FALSE))</f>
        <v xml:space="preserve"> </v>
      </c>
      <c r="D874" s="18" t="str">
        <f>IF(A874=""," ",VLOOKUP($A874,'24.01.21-13.02.21'!$A:$J,4,FALSE))</f>
        <v xml:space="preserve"> </v>
      </c>
      <c r="E874" s="17" t="str">
        <f>IF(A874=""," ",VLOOKUP($A874,'24.01.21-13.02.21'!$A:$J,6,FALSE))</f>
        <v xml:space="preserve"> </v>
      </c>
      <c r="F874" s="18" t="str">
        <f>IF(A874=""," ",B874*VLOOKUP($A874,'24.01.21-13.02.21'!$A:$J,7,FALSE))</f>
        <v xml:space="preserve"> </v>
      </c>
      <c r="G874" s="18" t="str">
        <f>IF(A874=""," ",B874*VLOOKUP($A874,'24.01.21-13.02.21'!$A:$J,8,FALSE))</f>
        <v xml:space="preserve"> </v>
      </c>
      <c r="H874" s="18" t="str">
        <f>IF(A874=""," ",B874*VLOOKUP($A874,'24.01.21-13.02.21'!$A:$J,9,FALSE))</f>
        <v xml:space="preserve"> </v>
      </c>
      <c r="I874" s="18" t="str">
        <f>IF(A874=""," ",B874*VLOOKUP($A874,'24.01.21-13.02.21'!$A:$J,10,FALSE))</f>
        <v xml:space="preserve"> </v>
      </c>
    </row>
  </sheetData>
  <sheetProtection algorithmName="SHA-512" hashValue="RF+SL0ZBOYwP8ZmJV6i61Ql8pAXHv1lbiy6EpnAK/Cyj6DFLzS/cFjw5kQGTyvSX+4AX7VfrIP1Mn7B3hmoDoA==" saltValue="5lDckHhxu+hhIxEGk2cSDg==" spinCount="100000" sheet="1" objects="1" scenarios="1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63A5C4C8B4246A73915D420F39C3F" ma:contentTypeVersion="0" ma:contentTypeDescription="Create a new document." ma:contentTypeScope="" ma:versionID="d3ad6bf5c0d007cd899d93dc325cca5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269F33-C4A3-45BB-9FD2-600A30C409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15B782-7306-47FE-87E5-3ED7161906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2F422B-8B73-4643-8842-9D06E802BC3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24.01.21-13.02.21</vt:lpstr>
      <vt:lpstr>КАЛЬКУЛЯТОР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</dc:creator>
  <cp:lastModifiedBy>Acer</cp:lastModifiedBy>
  <dcterms:created xsi:type="dcterms:W3CDTF">2010-10-22T09:05:43Z</dcterms:created>
  <dcterms:modified xsi:type="dcterms:W3CDTF">2021-01-24T17:26:55Z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0x010100C8563A5C4C8B4246A73915D420F39C3F</vt:lpwstr>
  </property>
</Properties>
</file>